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8250"/>
  </bookViews>
  <sheets>
    <sheet name="Proposed Maize Diffs 2018-19" sheetId="1" r:id="rId1"/>
  </sheets>
  <definedNames>
    <definedName name="_xlnm._FilterDatabase" localSheetId="0" hidden="1">'Proposed Maize Diffs 2018-19'!#REF!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6" i="1"/>
  <c r="F117" i="1"/>
  <c r="F118" i="1"/>
  <c r="F119" i="1"/>
  <c r="F120" i="1"/>
  <c r="F121" i="1"/>
  <c r="F122" i="1"/>
  <c r="F124" i="1"/>
  <c r="F125" i="1"/>
  <c r="F126" i="1"/>
  <c r="F127" i="1"/>
  <c r="F128" i="1"/>
  <c r="F129" i="1"/>
  <c r="F130" i="1"/>
  <c r="F132" i="1"/>
  <c r="F133" i="1"/>
  <c r="F134" i="1"/>
  <c r="F135" i="1"/>
  <c r="F136" i="1"/>
  <c r="F137" i="1"/>
  <c r="F138" i="1"/>
  <c r="F140" i="1"/>
  <c r="F141" i="1"/>
  <c r="F142" i="1"/>
  <c r="F143" i="1"/>
  <c r="F144" i="1"/>
  <c r="F145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3" i="1"/>
  <c r="F164" i="1"/>
  <c r="F166" i="1"/>
  <c r="F167" i="1"/>
  <c r="F168" i="1"/>
  <c r="F169" i="1"/>
  <c r="F170" i="1"/>
  <c r="F171" i="1"/>
  <c r="F172" i="1"/>
  <c r="F174" i="1"/>
  <c r="F175" i="1"/>
  <c r="F176" i="1"/>
  <c r="F177" i="1"/>
  <c r="F178" i="1"/>
  <c r="F179" i="1"/>
  <c r="F180" i="1"/>
  <c r="F182" i="1"/>
  <c r="F183" i="1"/>
  <c r="F184" i="1"/>
  <c r="F185" i="1"/>
  <c r="F186" i="1"/>
  <c r="F187" i="1"/>
  <c r="F188" i="1"/>
  <c r="F190" i="1"/>
  <c r="F191" i="1"/>
  <c r="F192" i="1"/>
  <c r="F193" i="1"/>
  <c r="F194" i="1"/>
  <c r="F195" i="1"/>
  <c r="F196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4" i="1"/>
  <c r="F215" i="1"/>
  <c r="F216" i="1"/>
  <c r="F217" i="1"/>
  <c r="F218" i="1"/>
  <c r="F219" i="1"/>
  <c r="F220" i="1"/>
  <c r="F221" i="1"/>
  <c r="F213" i="1" l="1"/>
  <c r="F205" i="1"/>
  <c r="F197" i="1"/>
  <c r="F189" i="1"/>
  <c r="F181" i="1"/>
  <c r="F173" i="1"/>
  <c r="F165" i="1"/>
  <c r="F161" i="1"/>
  <c r="F146" i="1"/>
  <c r="F139" i="1"/>
  <c r="F123" i="1"/>
  <c r="F99" i="1"/>
  <c r="F67" i="1"/>
  <c r="F51" i="1"/>
  <c r="F25" i="1"/>
  <c r="F9" i="1"/>
  <c r="F147" i="1"/>
  <c r="F131" i="1"/>
  <c r="F115" i="1"/>
  <c r="F107" i="1"/>
  <c r="F83" i="1"/>
  <c r="F59" i="1"/>
  <c r="F17" i="1"/>
  <c r="F223" i="1" l="1"/>
</calcChain>
</file>

<file path=xl/sharedStrings.xml><?xml version="1.0" encoding="utf-8"?>
<sst xmlns="http://schemas.openxmlformats.org/spreadsheetml/2006/main" count="447" uniqueCount="242">
  <si>
    <t>KAA</t>
  </si>
  <si>
    <t>Pools</t>
  </si>
  <si>
    <t>Riebeek Wes</t>
  </si>
  <si>
    <t>Malmesbury  *</t>
  </si>
  <si>
    <t>BKB</t>
  </si>
  <si>
    <t>Pampoenkraal Depot *</t>
  </si>
  <si>
    <t>Klipheuwel</t>
  </si>
  <si>
    <t>OAB</t>
  </si>
  <si>
    <t>Moravia</t>
  </si>
  <si>
    <t>Moorreesburg</t>
  </si>
  <si>
    <t>Winterhoek Depot *</t>
  </si>
  <si>
    <t>OVK</t>
  </si>
  <si>
    <t>Oranjerivier</t>
  </si>
  <si>
    <t>AFG</t>
  </si>
  <si>
    <t>Mispah</t>
  </si>
  <si>
    <t>Bloedrivier</t>
  </si>
  <si>
    <t>Vryheid</t>
  </si>
  <si>
    <t>SWK</t>
  </si>
  <si>
    <t>Petrusburg</t>
  </si>
  <si>
    <t>Dannhauser</t>
  </si>
  <si>
    <t>Marseilles</t>
  </si>
  <si>
    <t>Magogong</t>
  </si>
  <si>
    <t>GWK</t>
  </si>
  <si>
    <t>Barkley West</t>
  </si>
  <si>
    <t>Paulpietersburg</t>
  </si>
  <si>
    <t>Winterton Bunker *</t>
  </si>
  <si>
    <t>Dundee</t>
  </si>
  <si>
    <t>Modderpoort</t>
  </si>
  <si>
    <t>De Brug</t>
  </si>
  <si>
    <t>Westminster</t>
  </si>
  <si>
    <t>Winterton</t>
  </si>
  <si>
    <t>Tweespruit</t>
  </si>
  <si>
    <t>Hartswater</t>
  </si>
  <si>
    <t>Van Tonder</t>
  </si>
  <si>
    <t>TWK</t>
  </si>
  <si>
    <t>Mkondo</t>
  </si>
  <si>
    <t>Bloemfontein</t>
  </si>
  <si>
    <t>Bergville</t>
  </si>
  <si>
    <t>Ficksburg</t>
  </si>
  <si>
    <t>Jan Kempdorp</t>
  </si>
  <si>
    <t>Clocolan</t>
  </si>
  <si>
    <t>Fouriesburg</t>
  </si>
  <si>
    <t>Kommandonek Bunker *</t>
  </si>
  <si>
    <t>Slabberts</t>
  </si>
  <si>
    <t>Lydenburg</t>
  </si>
  <si>
    <t>SWL</t>
  </si>
  <si>
    <t>Christiana</t>
  </si>
  <si>
    <t>Brandfort</t>
  </si>
  <si>
    <t>Bultfontein</t>
  </si>
  <si>
    <t>Lothair</t>
  </si>
  <si>
    <t>Panbult</t>
  </si>
  <si>
    <t>Marquard</t>
  </si>
  <si>
    <t>Protespan</t>
  </si>
  <si>
    <t>Bultfontein Depot *</t>
  </si>
  <si>
    <t>Willemsrust</t>
  </si>
  <si>
    <t>Monte Video</t>
  </si>
  <si>
    <t>SWL Kameel</t>
  </si>
  <si>
    <t>NWK</t>
  </si>
  <si>
    <t>NWK Kameel</t>
  </si>
  <si>
    <t>Meets</t>
  </si>
  <si>
    <t>Madibogo</t>
  </si>
  <si>
    <t>Harrismith</t>
  </si>
  <si>
    <t>Waterval Depot *</t>
  </si>
  <si>
    <t>Theunissen</t>
  </si>
  <si>
    <t>Kransfontein</t>
  </si>
  <si>
    <t>Tierfontein</t>
  </si>
  <si>
    <t>VRY</t>
  </si>
  <si>
    <t>Potgietersrus</t>
  </si>
  <si>
    <t>Kaallaagte</t>
  </si>
  <si>
    <t>Overvaal  *</t>
  </si>
  <si>
    <t>Schweizer Reneke</t>
  </si>
  <si>
    <t>Carolina</t>
  </si>
  <si>
    <t>Afrikaskop</t>
  </si>
  <si>
    <t>Bethlehem</t>
  </si>
  <si>
    <t>Amersfoort  *</t>
  </si>
  <si>
    <t>Hoopstad</t>
  </si>
  <si>
    <t>Senekal</t>
  </si>
  <si>
    <t>Bloemhof</t>
  </si>
  <si>
    <t>Winburg  *</t>
  </si>
  <si>
    <t>Eeram</t>
  </si>
  <si>
    <t>Welgelee</t>
  </si>
  <si>
    <t>Roedtan  *</t>
  </si>
  <si>
    <t>Hendriksvallei Bunker*</t>
  </si>
  <si>
    <t>Goudkop Depot *</t>
  </si>
  <si>
    <t>SWL Migdol</t>
  </si>
  <si>
    <t>NWK Migdol</t>
  </si>
  <si>
    <t>Libertas</t>
  </si>
  <si>
    <t>Mareetsane</t>
  </si>
  <si>
    <t>Leliefontein Depot *</t>
  </si>
  <si>
    <t>Danielsrus</t>
  </si>
  <si>
    <t>Stoffberg</t>
  </si>
  <si>
    <t>Sandspruit Bunker*</t>
  </si>
  <si>
    <t xml:space="preserve">Wesselsbron  </t>
  </si>
  <si>
    <t>Warden</t>
  </si>
  <si>
    <t>Arlington</t>
  </si>
  <si>
    <t>Estancia</t>
  </si>
  <si>
    <t>Ermelo</t>
  </si>
  <si>
    <t>Rietspruit Bunker *</t>
  </si>
  <si>
    <t>Odendaalsrus</t>
  </si>
  <si>
    <t>Losdoorns</t>
  </si>
  <si>
    <t>Buhrmannsdrif</t>
  </si>
  <si>
    <t>Wonderfontein</t>
  </si>
  <si>
    <t>Wonderfontein Depot *</t>
  </si>
  <si>
    <t>Kingswood</t>
  </si>
  <si>
    <t>Platrand</t>
  </si>
  <si>
    <t>Delareyville</t>
  </si>
  <si>
    <t>Allanridge</t>
  </si>
  <si>
    <t>Arnot</t>
  </si>
  <si>
    <t>Pan</t>
  </si>
  <si>
    <t>Vrede  *</t>
  </si>
  <si>
    <t>Morgenzon  *</t>
  </si>
  <si>
    <t>Steynsrus</t>
  </si>
  <si>
    <t>Reitz</t>
  </si>
  <si>
    <t>Davel</t>
  </si>
  <si>
    <t>Driefontein</t>
  </si>
  <si>
    <t>Nutfield  *</t>
  </si>
  <si>
    <t>Maizefield  *</t>
  </si>
  <si>
    <t>Hennenman</t>
  </si>
  <si>
    <t>Schoonspruit</t>
  </si>
  <si>
    <t>Mooigelee</t>
  </si>
  <si>
    <t>Marble Hall  *</t>
  </si>
  <si>
    <t>Makwassie</t>
  </si>
  <si>
    <t>Harvard</t>
  </si>
  <si>
    <t>Bamboesspruit</t>
  </si>
  <si>
    <t>Tweeling</t>
  </si>
  <si>
    <t>Ottosdal</t>
  </si>
  <si>
    <t>Naboomspruit</t>
  </si>
  <si>
    <t>Bossies</t>
  </si>
  <si>
    <t>Barberspan</t>
  </si>
  <si>
    <t>Ascent</t>
  </si>
  <si>
    <t>Vlaklaagte Depot *</t>
  </si>
  <si>
    <t>Kleinharts</t>
  </si>
  <si>
    <t>Geneva</t>
  </si>
  <si>
    <t>Schuttesdraai</t>
  </si>
  <si>
    <t>Standerton</t>
  </si>
  <si>
    <t>Bethal</t>
  </si>
  <si>
    <t>Sannieshof</t>
  </si>
  <si>
    <t>Melliodora</t>
  </si>
  <si>
    <t>Petrus Steyn</t>
  </si>
  <si>
    <t>Nylstroom</t>
  </si>
  <si>
    <t>Middelburg</t>
  </si>
  <si>
    <t>Leeudoringstad</t>
  </si>
  <si>
    <t>Bothaville</t>
  </si>
  <si>
    <t>Hibernia  **</t>
  </si>
  <si>
    <t>Cornelia  *</t>
  </si>
  <si>
    <t>Werda</t>
  </si>
  <si>
    <t>Vogelvallei Bunker *</t>
  </si>
  <si>
    <t>Vermaas</t>
  </si>
  <si>
    <t>Northam</t>
  </si>
  <si>
    <t>Mirage</t>
  </si>
  <si>
    <t>Frankfort</t>
  </si>
  <si>
    <t>Robertsdrift *</t>
  </si>
  <si>
    <t>Holmdene</t>
  </si>
  <si>
    <t>Lehau  *</t>
  </si>
  <si>
    <t>Settlers  *</t>
  </si>
  <si>
    <t>Kroonstad</t>
  </si>
  <si>
    <t>Groenebloem</t>
  </si>
  <si>
    <t>Val</t>
  </si>
  <si>
    <t>Regina</t>
  </si>
  <si>
    <t>Gerdau</t>
  </si>
  <si>
    <t>Windfield</t>
  </si>
  <si>
    <t>Warmbad</t>
  </si>
  <si>
    <t>Trichardt</t>
  </si>
  <si>
    <t>Hoogte</t>
  </si>
  <si>
    <t>Attie</t>
  </si>
  <si>
    <t>Lichtenburg</t>
  </si>
  <si>
    <t>Heuningspruit</t>
  </si>
  <si>
    <t>Vlakfontein Bunker*</t>
  </si>
  <si>
    <t>Brakfontein Bunker *</t>
  </si>
  <si>
    <t>Hartebeesfontein</t>
  </si>
  <si>
    <t>Vierfontein</t>
  </si>
  <si>
    <t>Oppaslaagte</t>
  </si>
  <si>
    <t>Halfpad</t>
  </si>
  <si>
    <t>Villiers</t>
  </si>
  <si>
    <t>Bakenlaagte Bunker *</t>
  </si>
  <si>
    <t xml:space="preserve">Viljoenskroon </t>
  </si>
  <si>
    <t>2017/18</t>
  </si>
  <si>
    <t>ALM</t>
  </si>
  <si>
    <t>Swartruggens</t>
  </si>
  <si>
    <t>Ogies</t>
  </si>
  <si>
    <t>Leeuspruit  *</t>
  </si>
  <si>
    <t>Jim Fouche  *</t>
  </si>
  <si>
    <t>Coligny</t>
  </si>
  <si>
    <t>Heilbron</t>
  </si>
  <si>
    <t>Kinross Bunker *</t>
  </si>
  <si>
    <t>Kendal</t>
  </si>
  <si>
    <t>Leslie</t>
  </si>
  <si>
    <t>Greylingstad</t>
  </si>
  <si>
    <t>Hawerklip</t>
  </si>
  <si>
    <t>Rooiwal</t>
  </si>
  <si>
    <t>Grootvlei  *</t>
  </si>
  <si>
    <t>Koppies</t>
  </si>
  <si>
    <t>Gottenburg  *</t>
  </si>
  <si>
    <t>Bloekomspruit  *</t>
  </si>
  <si>
    <t>Balfour</t>
  </si>
  <si>
    <t>Bodenstein</t>
  </si>
  <si>
    <t>Dryden</t>
  </si>
  <si>
    <t>Argent</t>
  </si>
  <si>
    <t>Palmietfontein Bunker *</t>
  </si>
  <si>
    <t>Devon</t>
  </si>
  <si>
    <t>Bronkhorstspruit</t>
  </si>
  <si>
    <t>Koster</t>
  </si>
  <si>
    <t>Eloff</t>
  </si>
  <si>
    <t>Vredefort  *</t>
  </si>
  <si>
    <t>Endicott</t>
  </si>
  <si>
    <t>SCH</t>
  </si>
  <si>
    <t>Delmas</t>
  </si>
  <si>
    <t>Enselspruit</t>
  </si>
  <si>
    <t>Makokskraal</t>
  </si>
  <si>
    <t>Wolwehoek</t>
  </si>
  <si>
    <t>Weiveld  *</t>
  </si>
  <si>
    <t>Nigel</t>
  </si>
  <si>
    <t>Derby</t>
  </si>
  <si>
    <t>Goeiehoek  *</t>
  </si>
  <si>
    <t>Brits</t>
  </si>
  <si>
    <t>Ventersdorp</t>
  </si>
  <si>
    <t>Potchefstroom</t>
  </si>
  <si>
    <t>Kaalfontein</t>
  </si>
  <si>
    <t>KSM</t>
  </si>
  <si>
    <t>Rustenburg Silo KSM  #*</t>
  </si>
  <si>
    <t>Glenroy</t>
  </si>
  <si>
    <t>Buckingham</t>
  </si>
  <si>
    <t>Pretoria West  *</t>
  </si>
  <si>
    <t>Raathsvlei</t>
  </si>
  <si>
    <t>Boons</t>
  </si>
  <si>
    <t>Syferbult</t>
  </si>
  <si>
    <t>Oberholzer</t>
  </si>
  <si>
    <t>Holfontein Depot*</t>
  </si>
  <si>
    <t>Battery</t>
  </si>
  <si>
    <t>Middelvlei</t>
  </si>
  <si>
    <t>SSK</t>
  </si>
  <si>
    <t>Aureus *</t>
  </si>
  <si>
    <t>CHANGE</t>
  </si>
  <si>
    <t>2018/19</t>
  </si>
  <si>
    <t>(KM)</t>
  </si>
  <si>
    <t>OWNER</t>
  </si>
  <si>
    <t>SILO</t>
  </si>
  <si>
    <t>%</t>
  </si>
  <si>
    <t>LOC DIFF</t>
  </si>
  <si>
    <t>RANDF.</t>
  </si>
  <si>
    <t>AVERAGE</t>
  </si>
  <si>
    <t>JSE Market Notice 15118B CDM - Proposed Maize Location Differentials and Storage Rates for 2018-19 Marketing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</si>
</sst>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&quot;\ * #,##0.00_ ;_ &quot;R&quot;\ * \-#,##0.00_ ;_ &quot;R&quot;\ * &quot;-&quot;??_ ;_ @_ "/>
    <numFmt numFmtId="43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4">
    <xf numFmtId="0" fontId="0" fillId="0" borderId="0"/>
    <xf numFmtId="0" fontId="2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1" applyNumberFormat="0" applyAlignment="0" applyProtection="0"/>
    <xf numFmtId="0" fontId="11" fillId="22" borderId="2" applyNumberFormat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1" applyNumberFormat="0" applyAlignment="0" applyProtection="0"/>
    <xf numFmtId="0" fontId="18" fillId="0" borderId="6" applyNumberFormat="0" applyFill="0" applyAlignment="0" applyProtection="0"/>
    <xf numFmtId="0" fontId="19" fillId="23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7" fillId="24" borderId="7" applyNumberFormat="0" applyFont="0" applyAlignment="0" applyProtection="0"/>
    <xf numFmtId="0" fontId="21" fillId="21" borderId="8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/>
    <xf numFmtId="2" fontId="2" fillId="0" borderId="0" xfId="1" applyNumberFormat="1" applyAlignment="1">
      <alignment horizontal="center"/>
    </xf>
    <xf numFmtId="0" fontId="2" fillId="0" borderId="0" xfId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2" fillId="0" borderId="0" xfId="1" applyNumberFormat="1" applyFont="1" applyFill="1" applyBorder="1"/>
    <xf numFmtId="0" fontId="2" fillId="0" borderId="0" xfId="2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0" xfId="1" applyFont="1" applyFill="1" applyBorder="1"/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/>
    <xf numFmtId="0" fontId="5" fillId="2" borderId="0" xfId="3" applyFont="1" applyFill="1" applyBorder="1" applyAlignment="1">
      <alignment horizontal="center"/>
    </xf>
    <xf numFmtId="17" fontId="5" fillId="2" borderId="0" xfId="3" applyNumberFormat="1" applyFont="1" applyFill="1" applyBorder="1" applyAlignment="1">
      <alignment horizontal="center"/>
    </xf>
    <xf numFmtId="0" fontId="5" fillId="2" borderId="0" xfId="3" applyFont="1" applyFill="1" applyBorder="1"/>
    <xf numFmtId="0" fontId="6" fillId="0" borderId="0" xfId="1" applyFont="1" applyFill="1" applyBorder="1"/>
    <xf numFmtId="1" fontId="2" fillId="0" borderId="0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2" fillId="0" borderId="0" xfId="1" applyFont="1"/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0" fillId="0" borderId="0" xfId="1" applyFont="1"/>
  </cellXfs>
  <cellStyles count="264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3" xfId="32"/>
    <cellStyle name="Comma 3 2" xfId="33"/>
    <cellStyle name="Comma 3 2 2" xfId="34"/>
    <cellStyle name="Comma 3 3" xfId="35"/>
    <cellStyle name="Comma 3 3 2" xfId="36"/>
    <cellStyle name="Comma 3 4" xfId="37"/>
    <cellStyle name="Comma 3 5" xfId="38"/>
    <cellStyle name="Comma 4" xfId="39"/>
    <cellStyle name="Comma 4 2" xfId="40"/>
    <cellStyle name="Comma 4 2 2" xfId="41"/>
    <cellStyle name="Comma 4 2 2 2" xfId="42"/>
    <cellStyle name="Comma 4 2 3" xfId="43"/>
    <cellStyle name="Comma 4 2 3 2" xfId="44"/>
    <cellStyle name="Comma 4 2 4" xfId="45"/>
    <cellStyle name="Comma 4 2 5" xfId="46"/>
    <cellStyle name="Comma 4 3" xfId="47"/>
    <cellStyle name="Comma 4 3 2" xfId="48"/>
    <cellStyle name="Comma 4 4" xfId="49"/>
    <cellStyle name="Comma 4 4 2" xfId="50"/>
    <cellStyle name="Comma 4 5" xfId="51"/>
    <cellStyle name="Comma 4 6" xfId="52"/>
    <cellStyle name="Currency 2" xfId="53"/>
    <cellStyle name="Currency 2 2" xfId="54"/>
    <cellStyle name="Currency 2 3" xfId="55"/>
    <cellStyle name="Currency 2 3 2" xfId="56"/>
    <cellStyle name="Currency 2 3 2 2" xfId="57"/>
    <cellStyle name="Currency 2 3 3" xfId="58"/>
    <cellStyle name="Currency 2 3 3 2" xfId="59"/>
    <cellStyle name="Currency 2 3 4" xfId="60"/>
    <cellStyle name="Currency 2 3 5" xfId="61"/>
    <cellStyle name="Currency 2 4" xfId="62"/>
    <cellStyle name="Currency 2 4 2" xfId="63"/>
    <cellStyle name="Currency 2 5" xfId="64"/>
    <cellStyle name="Currency 2 5 2" xfId="65"/>
    <cellStyle name="Currency 2 6" xfId="66"/>
    <cellStyle name="Currency 2 7" xfId="67"/>
    <cellStyle name="Currency 3" xfId="68"/>
    <cellStyle name="Currency 3 2" xfId="69"/>
    <cellStyle name="Currency 4" xfId="70"/>
    <cellStyle name="Currency 5" xfId="71"/>
    <cellStyle name="Currency 6" xfId="72"/>
    <cellStyle name="Explanatory Text 2" xfId="73"/>
    <cellStyle name="Good 2" xfId="74"/>
    <cellStyle name="Heading 1 2" xfId="75"/>
    <cellStyle name="Heading 2 2" xfId="76"/>
    <cellStyle name="Heading 3 2" xfId="77"/>
    <cellStyle name="Heading 4 2" xfId="78"/>
    <cellStyle name="Input 2" xfId="79"/>
    <cellStyle name="Linked Cell 2" xfId="80"/>
    <cellStyle name="Neutral 2" xfId="81"/>
    <cellStyle name="Normal" xfId="0" builtinId="0"/>
    <cellStyle name="Normal 10" xfId="1"/>
    <cellStyle name="Normal 11" xfId="82"/>
    <cellStyle name="Normal 11 2" xfId="83"/>
    <cellStyle name="Normal 12" xfId="84"/>
    <cellStyle name="Normal 12 2" xfId="85"/>
    <cellStyle name="Normal 12 2 2" xfId="86"/>
    <cellStyle name="Normal 12 2 2 2" xfId="87"/>
    <cellStyle name="Normal 12 2 3" xfId="88"/>
    <cellStyle name="Normal 12 2 3 2" xfId="89"/>
    <cellStyle name="Normal 12 2 4" xfId="90"/>
    <cellStyle name="Normal 12 2 5" xfId="91"/>
    <cellStyle name="Normal 12 3" xfId="92"/>
    <cellStyle name="Normal 12 3 2" xfId="93"/>
    <cellStyle name="Normal 12 4" xfId="94"/>
    <cellStyle name="Normal 12 4 2" xfId="95"/>
    <cellStyle name="Normal 12 5" xfId="96"/>
    <cellStyle name="Normal 12 6" xfId="97"/>
    <cellStyle name="Normal 13" xfId="2"/>
    <cellStyle name="Normal 13 2" xfId="98"/>
    <cellStyle name="Normal 13 2 2" xfId="99"/>
    <cellStyle name="Normal 13 3" xfId="100"/>
    <cellStyle name="Normal 14" xfId="101"/>
    <cellStyle name="Normal 14 2" xfId="102"/>
    <cellStyle name="Normal 2" xfId="103"/>
    <cellStyle name="Normal 2 2" xfId="104"/>
    <cellStyle name="Normal 2 2 2" xfId="105"/>
    <cellStyle name="Normal 2 2 2 2" xfId="106"/>
    <cellStyle name="Normal 2 2 2 2 2" xfId="107"/>
    <cellStyle name="Normal 2 2 2 2 2 2" xfId="108"/>
    <cellStyle name="Normal 2 2 2 2 3" xfId="109"/>
    <cellStyle name="Normal 2 2 2 2 3 2" xfId="110"/>
    <cellStyle name="Normal 2 2 2 2 4" xfId="111"/>
    <cellStyle name="Normal 2 2 2 2 5" xfId="112"/>
    <cellStyle name="Normal 2 2 2 3" xfId="113"/>
    <cellStyle name="Normal 2 2 2 3 2" xfId="114"/>
    <cellStyle name="Normal 2 2 2 4" xfId="115"/>
    <cellStyle name="Normal 2 2 2 4 2" xfId="116"/>
    <cellStyle name="Normal 2 2 2 5" xfId="117"/>
    <cellStyle name="Normal 2 2 2 6" xfId="118"/>
    <cellStyle name="Normal 2 2 3" xfId="119"/>
    <cellStyle name="Normal 2 3" xfId="120"/>
    <cellStyle name="Normal 2 4" xfId="121"/>
    <cellStyle name="Normal 2 4 2" xfId="122"/>
    <cellStyle name="Normal 2 4 2 2" xfId="123"/>
    <cellStyle name="Normal 2 4 2 2 2" xfId="124"/>
    <cellStyle name="Normal 2 4 2 3" xfId="125"/>
    <cellStyle name="Normal 2 4 2 3 2" xfId="126"/>
    <cellStyle name="Normal 2 4 2 4" xfId="127"/>
    <cellStyle name="Normal 2 4 2 5" xfId="128"/>
    <cellStyle name="Normal 2 4 3" xfId="129"/>
    <cellStyle name="Normal 2 4 3 2" xfId="130"/>
    <cellStyle name="Normal 2 4 4" xfId="131"/>
    <cellStyle name="Normal 2 4 4 2" xfId="132"/>
    <cellStyle name="Normal 2 4 5" xfId="133"/>
    <cellStyle name="Normal 2 4 6" xfId="134"/>
    <cellStyle name="Normal 22" xfId="135"/>
    <cellStyle name="Normal 22 2" xfId="136"/>
    <cellStyle name="Normal 3" xfId="137"/>
    <cellStyle name="Normal 3 2" xfId="138"/>
    <cellStyle name="Normal 3 3" xfId="139"/>
    <cellStyle name="Normal 3 4" xfId="140"/>
    <cellStyle name="Normal 4" xfId="141"/>
    <cellStyle name="Normal 4 2" xfId="142"/>
    <cellStyle name="Normal 4 2 2" xfId="143"/>
    <cellStyle name="Normal 4 2 2 2" xfId="144"/>
    <cellStyle name="Normal 4 2 2 2 2" xfId="145"/>
    <cellStyle name="Normal 4 2 2 2 2 2" xfId="146"/>
    <cellStyle name="Normal 4 2 2 2 2 2 2" xfId="147"/>
    <cellStyle name="Normal 4 2 2 2 2 3" xfId="148"/>
    <cellStyle name="Normal 4 2 2 2 2 3 2" xfId="149"/>
    <cellStyle name="Normal 4 2 2 2 2 4" xfId="150"/>
    <cellStyle name="Normal 4 2 2 2 2 5" xfId="151"/>
    <cellStyle name="Normal 4 2 2 2 3" xfId="152"/>
    <cellStyle name="Normal 4 2 2 2 3 2" xfId="153"/>
    <cellStyle name="Normal 4 2 2 2 4" xfId="154"/>
    <cellStyle name="Normal 4 2 2 2 4 2" xfId="155"/>
    <cellStyle name="Normal 4 2 2 2 5" xfId="156"/>
    <cellStyle name="Normal 4 2 2 2 6" xfId="157"/>
    <cellStyle name="Normal 4 2 3" xfId="158"/>
    <cellStyle name="Normal 4 2 3 2" xfId="159"/>
    <cellStyle name="Normal 4 2 3 2 2" xfId="160"/>
    <cellStyle name="Normal 4 2 3 2 2 2" xfId="161"/>
    <cellStyle name="Normal 4 2 3 2 3" xfId="162"/>
    <cellStyle name="Normal 4 2 3 2 3 2" xfId="163"/>
    <cellStyle name="Normal 4 2 3 2 4" xfId="164"/>
    <cellStyle name="Normal 4 2 3 2 5" xfId="165"/>
    <cellStyle name="Normal 4 2 3 3" xfId="166"/>
    <cellStyle name="Normal 4 2 3 3 2" xfId="167"/>
    <cellStyle name="Normal 4 2 3 4" xfId="168"/>
    <cellStyle name="Normal 4 2 3 4 2" xfId="169"/>
    <cellStyle name="Normal 4 2 3 5" xfId="170"/>
    <cellStyle name="Normal 4 2 3 6" xfId="171"/>
    <cellStyle name="Normal 4 2 4" xfId="172"/>
    <cellStyle name="Normal 4 2 4 2" xfId="173"/>
    <cellStyle name="Normal 4 2 4 2 2" xfId="174"/>
    <cellStyle name="Normal 4 2 4 2 2 2" xfId="175"/>
    <cellStyle name="Normal 4 2 4 2 3" xfId="176"/>
    <cellStyle name="Normal 4 2 4 2 3 2" xfId="177"/>
    <cellStyle name="Normal 4 2 4 2 4" xfId="178"/>
    <cellStyle name="Normal 4 2 4 2 5" xfId="179"/>
    <cellStyle name="Normal 4 2 4 3" xfId="180"/>
    <cellStyle name="Normal 4 2 4 3 2" xfId="181"/>
    <cellStyle name="Normal 4 2 4 4" xfId="182"/>
    <cellStyle name="Normal 4 2 4 4 2" xfId="183"/>
    <cellStyle name="Normal 4 2 4 5" xfId="184"/>
    <cellStyle name="Normal 4 2 4 6" xfId="185"/>
    <cellStyle name="Normal 4 2 5" xfId="186"/>
    <cellStyle name="Normal 4 2 5 2" xfId="187"/>
    <cellStyle name="Normal 4 2 5 2 2" xfId="3"/>
    <cellStyle name="Normal 4 2 5 2 2 2" xfId="188"/>
    <cellStyle name="Normal 4 2 5 2 3" xfId="189"/>
    <cellStyle name="Normal 4 2 5 2 3 2" xfId="190"/>
    <cellStyle name="Normal 4 2 5 2 4" xfId="191"/>
    <cellStyle name="Normal 4 2 5 2 4 2" xfId="192"/>
    <cellStyle name="Normal 4 2 5 2 5" xfId="193"/>
    <cellStyle name="Normal 4 2 5 2 6" xfId="194"/>
    <cellStyle name="Normal 4 2 5 3" xfId="195"/>
    <cellStyle name="Normal 4 2 5 3 2" xfId="196"/>
    <cellStyle name="Normal 4 2 5 4" xfId="197"/>
    <cellStyle name="Normal 4 2 5 4 2" xfId="198"/>
    <cellStyle name="Normal 4 2 5 5" xfId="199"/>
    <cellStyle name="Normal 4 2 5 6" xfId="200"/>
    <cellStyle name="Normal 4 2 6" xfId="201"/>
    <cellStyle name="Normal 4 2 6 2" xfId="202"/>
    <cellStyle name="Normal 4 2 6 2 2" xfId="203"/>
    <cellStyle name="Normal 4 2 6 2 2 2" xfId="204"/>
    <cellStyle name="Normal 4 2 6 2 3" xfId="205"/>
    <cellStyle name="Normal 4 2 6 2 3 2" xfId="206"/>
    <cellStyle name="Normal 4 2 6 2 4" xfId="207"/>
    <cellStyle name="Normal 4 2 6 2 5" xfId="208"/>
    <cellStyle name="Normal 4 2 6 3" xfId="209"/>
    <cellStyle name="Normal 4 2 6 3 2" xfId="210"/>
    <cellStyle name="Normal 4 2 6 4" xfId="211"/>
    <cellStyle name="Normal 4 2 6 4 2" xfId="212"/>
    <cellStyle name="Normal 4 2 6 5" xfId="213"/>
    <cellStyle name="Normal 4 2 6 5 2" xfId="214"/>
    <cellStyle name="Normal 4 2 6 6" xfId="215"/>
    <cellStyle name="Normal 4 2 6 7" xfId="216"/>
    <cellStyle name="Normal 4 2 7" xfId="217"/>
    <cellStyle name="Normal 4 2 7 2" xfId="218"/>
    <cellStyle name="Normal 4 2 8" xfId="219"/>
    <cellStyle name="Normal 4 2 9" xfId="220"/>
    <cellStyle name="Normal 4 3" xfId="221"/>
    <cellStyle name="Normal 4 4" xfId="222"/>
    <cellStyle name="Normal 4 5" xfId="223"/>
    <cellStyle name="Normal 4 5 2" xfId="224"/>
    <cellStyle name="Normal 4 6" xfId="225"/>
    <cellStyle name="Normal 4 6 2" xfId="226"/>
    <cellStyle name="Normal 4 7" xfId="227"/>
    <cellStyle name="Normal 4 8" xfId="228"/>
    <cellStyle name="Normal 5" xfId="229"/>
    <cellStyle name="Normal 5 2" xfId="230"/>
    <cellStyle name="Normal 5 2 2" xfId="231"/>
    <cellStyle name="Normal 5 3" xfId="232"/>
    <cellStyle name="Normal 6" xfId="233"/>
    <cellStyle name="Normal 6 2" xfId="234"/>
    <cellStyle name="Normal 6 2 2" xfId="235"/>
    <cellStyle name="Normal 6 3" xfId="236"/>
    <cellStyle name="Normal 7" xfId="237"/>
    <cellStyle name="Normal 7 2" xfId="238"/>
    <cellStyle name="Normal 8" xfId="239"/>
    <cellStyle name="Normal 8 2" xfId="240"/>
    <cellStyle name="Normal 8 3" xfId="241"/>
    <cellStyle name="Normal 8 3 2" xfId="242"/>
    <cellStyle name="Normal 8 3 2 2" xfId="243"/>
    <cellStyle name="Normal 8 3 2 2 2" xfId="244"/>
    <cellStyle name="Normal 8 3 2 3" xfId="245"/>
    <cellStyle name="Normal 8 3 2 3 2" xfId="246"/>
    <cellStyle name="Normal 8 3 2 4" xfId="247"/>
    <cellStyle name="Normal 8 3 2 5" xfId="248"/>
    <cellStyle name="Normal 8 3 3" xfId="249"/>
    <cellStyle name="Normal 8 3 3 2" xfId="250"/>
    <cellStyle name="Normal 8 3 4" xfId="251"/>
    <cellStyle name="Normal 8 3 4 2" xfId="252"/>
    <cellStyle name="Normal 8 3 5" xfId="253"/>
    <cellStyle name="Normal 8 3 6" xfId="254"/>
    <cellStyle name="Normal 9" xfId="255"/>
    <cellStyle name="Normal 9 2" xfId="256"/>
    <cellStyle name="Note 2" xfId="257"/>
    <cellStyle name="Output 2" xfId="258"/>
    <cellStyle name="Percent 2" xfId="259"/>
    <cellStyle name="Percent 3" xfId="260"/>
    <cellStyle name="Title 2" xfId="261"/>
    <cellStyle name="Total 2" xfId="262"/>
    <cellStyle name="Warning Text 2" xfId="2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abSelected="1" zoomScale="90" zoomScaleNormal="90" workbookViewId="0">
      <pane ySplit="4" topLeftCell="A5" activePane="bottomLeft" state="frozen"/>
      <selection activeCell="B1" sqref="B1"/>
      <selection pane="bottomLeft" sqref="A1:XFD1"/>
    </sheetView>
  </sheetViews>
  <sheetFormatPr defaultRowHeight="12.75" x14ac:dyDescent="0.2"/>
  <cols>
    <col min="1" max="1" width="24.42578125" style="1" customWidth="1"/>
    <col min="2" max="3" width="9.140625" style="1" customWidth="1"/>
    <col min="4" max="4" width="7.85546875" style="1" customWidth="1"/>
    <col min="5" max="5" width="10.140625" style="1" bestFit="1" customWidth="1"/>
    <col min="6" max="6" width="9.140625" style="1" customWidth="1"/>
    <col min="7" max="16384" width="9.140625" style="1"/>
  </cols>
  <sheetData>
    <row r="1" spans="1:6" ht="15" x14ac:dyDescent="0.25">
      <c r="A1" s="21" t="s">
        <v>241</v>
      </c>
    </row>
    <row r="2" spans="1:6" x14ac:dyDescent="0.2">
      <c r="A2" s="14"/>
      <c r="B2" s="13"/>
      <c r="C2" s="12"/>
      <c r="D2" s="12"/>
      <c r="E2" s="12"/>
      <c r="F2" s="12"/>
    </row>
    <row r="3" spans="1:6" x14ac:dyDescent="0.2">
      <c r="A3" s="14"/>
      <c r="B3" s="13" t="s">
        <v>238</v>
      </c>
      <c r="C3" s="12" t="s">
        <v>236</v>
      </c>
      <c r="D3" s="12" t="s">
        <v>239</v>
      </c>
      <c r="E3" s="13" t="s">
        <v>238</v>
      </c>
      <c r="F3" s="12" t="s">
        <v>237</v>
      </c>
    </row>
    <row r="4" spans="1:6" x14ac:dyDescent="0.2">
      <c r="A4" s="14" t="s">
        <v>236</v>
      </c>
      <c r="B4" s="13" t="s">
        <v>176</v>
      </c>
      <c r="C4" s="12" t="s">
        <v>235</v>
      </c>
      <c r="D4" s="12" t="s">
        <v>234</v>
      </c>
      <c r="E4" s="13" t="s">
        <v>233</v>
      </c>
      <c r="F4" s="12" t="s">
        <v>232</v>
      </c>
    </row>
    <row r="5" spans="1:6" x14ac:dyDescent="0.2">
      <c r="A5" s="9" t="s">
        <v>231</v>
      </c>
      <c r="B5" s="3">
        <v>62</v>
      </c>
      <c r="C5" s="3" t="s">
        <v>230</v>
      </c>
      <c r="D5" s="4">
        <v>6.5</v>
      </c>
      <c r="E5" s="16">
        <v>86</v>
      </c>
      <c r="F5" s="17">
        <f t="shared" ref="F5:F68" si="0">(E5-B5)/B5*100</f>
        <v>38.70967741935484</v>
      </c>
    </row>
    <row r="6" spans="1:6" x14ac:dyDescent="0.2">
      <c r="A6" s="8" t="s">
        <v>229</v>
      </c>
      <c r="B6" s="3">
        <v>92</v>
      </c>
      <c r="C6" s="3" t="s">
        <v>17</v>
      </c>
      <c r="D6" s="4">
        <v>15</v>
      </c>
      <c r="E6" s="16">
        <v>104</v>
      </c>
      <c r="F6" s="17">
        <f t="shared" si="0"/>
        <v>13.043478260869565</v>
      </c>
    </row>
    <row r="7" spans="1:6" x14ac:dyDescent="0.2">
      <c r="A7" s="8" t="s">
        <v>228</v>
      </c>
      <c r="B7" s="3">
        <v>95</v>
      </c>
      <c r="C7" s="3" t="s">
        <v>13</v>
      </c>
      <c r="D7" s="4">
        <v>22</v>
      </c>
      <c r="E7" s="16">
        <v>105</v>
      </c>
      <c r="F7" s="17">
        <f t="shared" si="0"/>
        <v>10.526315789473683</v>
      </c>
    </row>
    <row r="8" spans="1:6" x14ac:dyDescent="0.2">
      <c r="A8" s="9" t="s">
        <v>227</v>
      </c>
      <c r="B8" s="3">
        <v>83</v>
      </c>
      <c r="C8" s="3" t="s">
        <v>13</v>
      </c>
      <c r="D8" s="4">
        <v>39</v>
      </c>
      <c r="E8" s="16">
        <v>102</v>
      </c>
      <c r="F8" s="17">
        <f t="shared" si="0"/>
        <v>22.891566265060241</v>
      </c>
    </row>
    <row r="9" spans="1:6" x14ac:dyDescent="0.2">
      <c r="A9" s="8" t="s">
        <v>226</v>
      </c>
      <c r="B9" s="3">
        <v>99</v>
      </c>
      <c r="C9" s="3" t="s">
        <v>17</v>
      </c>
      <c r="D9" s="4">
        <v>47</v>
      </c>
      <c r="E9" s="16">
        <v>120</v>
      </c>
      <c r="F9" s="17">
        <f t="shared" si="0"/>
        <v>21.212121212121211</v>
      </c>
    </row>
    <row r="10" spans="1:6" x14ac:dyDescent="0.2">
      <c r="A10" s="8" t="s">
        <v>225</v>
      </c>
      <c r="B10" s="3">
        <v>106</v>
      </c>
      <c r="C10" s="3" t="s">
        <v>57</v>
      </c>
      <c r="D10" s="4">
        <v>68</v>
      </c>
      <c r="E10" s="16">
        <v>122</v>
      </c>
      <c r="F10" s="17">
        <f t="shared" si="0"/>
        <v>15.09433962264151</v>
      </c>
    </row>
    <row r="11" spans="1:6" x14ac:dyDescent="0.2">
      <c r="A11" s="8" t="s">
        <v>224</v>
      </c>
      <c r="B11" s="3">
        <v>115</v>
      </c>
      <c r="C11" s="3" t="s">
        <v>57</v>
      </c>
      <c r="D11" s="4">
        <v>74</v>
      </c>
      <c r="E11" s="16">
        <v>132</v>
      </c>
      <c r="F11" s="17">
        <f t="shared" si="0"/>
        <v>14.782608695652174</v>
      </c>
    </row>
    <row r="12" spans="1:6" x14ac:dyDescent="0.2">
      <c r="A12" s="8" t="s">
        <v>223</v>
      </c>
      <c r="B12" s="3">
        <v>116</v>
      </c>
      <c r="C12" s="3" t="s">
        <v>17</v>
      </c>
      <c r="D12" s="4">
        <v>75</v>
      </c>
      <c r="E12" s="16">
        <v>134</v>
      </c>
      <c r="F12" s="17">
        <f t="shared" si="0"/>
        <v>15.517241379310345</v>
      </c>
    </row>
    <row r="13" spans="1:6" x14ac:dyDescent="0.2">
      <c r="A13" s="8" t="s">
        <v>207</v>
      </c>
      <c r="B13" s="3">
        <v>102</v>
      </c>
      <c r="C13" s="3" t="s">
        <v>17</v>
      </c>
      <c r="D13" s="4">
        <v>78</v>
      </c>
      <c r="E13" s="16">
        <v>120</v>
      </c>
      <c r="F13" s="17">
        <f t="shared" si="0"/>
        <v>17.647058823529413</v>
      </c>
    </row>
    <row r="14" spans="1:6" x14ac:dyDescent="0.2">
      <c r="A14" s="9" t="s">
        <v>222</v>
      </c>
      <c r="B14" s="3">
        <v>114</v>
      </c>
      <c r="C14" s="3" t="s">
        <v>13</v>
      </c>
      <c r="D14" s="4">
        <v>87</v>
      </c>
      <c r="E14" s="16">
        <v>134</v>
      </c>
      <c r="F14" s="17">
        <f t="shared" si="0"/>
        <v>17.543859649122805</v>
      </c>
    </row>
    <row r="15" spans="1:6" x14ac:dyDescent="0.2">
      <c r="A15" s="8" t="s">
        <v>221</v>
      </c>
      <c r="B15" s="3">
        <v>115</v>
      </c>
      <c r="C15" s="3" t="s">
        <v>17</v>
      </c>
      <c r="D15" s="4">
        <v>88</v>
      </c>
      <c r="E15" s="16">
        <v>135</v>
      </c>
      <c r="F15" s="17">
        <f t="shared" si="0"/>
        <v>17.391304347826086</v>
      </c>
    </row>
    <row r="16" spans="1:6" x14ac:dyDescent="0.2">
      <c r="A16" s="8" t="s">
        <v>220</v>
      </c>
      <c r="B16" s="3">
        <v>117</v>
      </c>
      <c r="C16" s="3" t="s">
        <v>13</v>
      </c>
      <c r="D16" s="4">
        <v>90</v>
      </c>
      <c r="E16" s="16">
        <v>138</v>
      </c>
      <c r="F16" s="17">
        <f t="shared" si="0"/>
        <v>17.948717948717949</v>
      </c>
    </row>
    <row r="17" spans="1:6" x14ac:dyDescent="0.2">
      <c r="A17" s="9" t="s">
        <v>219</v>
      </c>
      <c r="B17" s="3">
        <v>118</v>
      </c>
      <c r="C17" s="7" t="s">
        <v>218</v>
      </c>
      <c r="D17" s="4">
        <v>90</v>
      </c>
      <c r="E17" s="16">
        <v>138</v>
      </c>
      <c r="F17" s="17">
        <f t="shared" si="0"/>
        <v>16.949152542372879</v>
      </c>
    </row>
    <row r="18" spans="1:6" x14ac:dyDescent="0.2">
      <c r="A18" s="8" t="s">
        <v>217</v>
      </c>
      <c r="B18" s="3">
        <v>123</v>
      </c>
      <c r="C18" s="3" t="s">
        <v>13</v>
      </c>
      <c r="D18" s="4">
        <v>94</v>
      </c>
      <c r="E18" s="16">
        <v>145</v>
      </c>
      <c r="F18" s="17">
        <f t="shared" si="0"/>
        <v>17.886178861788618</v>
      </c>
    </row>
    <row r="19" spans="1:6" x14ac:dyDescent="0.2">
      <c r="A19" s="8" t="s">
        <v>216</v>
      </c>
      <c r="B19" s="3">
        <v>123</v>
      </c>
      <c r="C19" s="3" t="s">
        <v>17</v>
      </c>
      <c r="D19" s="4">
        <v>94</v>
      </c>
      <c r="E19" s="16">
        <v>145</v>
      </c>
      <c r="F19" s="17">
        <f t="shared" si="0"/>
        <v>17.886178861788618</v>
      </c>
    </row>
    <row r="20" spans="1:6" x14ac:dyDescent="0.2">
      <c r="A20" s="8" t="s">
        <v>215</v>
      </c>
      <c r="B20" s="3">
        <v>124</v>
      </c>
      <c r="C20" s="3" t="s">
        <v>17</v>
      </c>
      <c r="D20" s="4">
        <v>95</v>
      </c>
      <c r="E20" s="16">
        <v>146</v>
      </c>
      <c r="F20" s="17">
        <f t="shared" si="0"/>
        <v>17.741935483870968</v>
      </c>
    </row>
    <row r="21" spans="1:6" x14ac:dyDescent="0.2">
      <c r="A21" s="8" t="s">
        <v>214</v>
      </c>
      <c r="B21" s="3">
        <v>127</v>
      </c>
      <c r="C21" s="3" t="s">
        <v>13</v>
      </c>
      <c r="D21" s="4">
        <v>97</v>
      </c>
      <c r="E21" s="16">
        <v>149</v>
      </c>
      <c r="F21" s="17">
        <f t="shared" si="0"/>
        <v>17.322834645669293</v>
      </c>
    </row>
    <row r="22" spans="1:6" x14ac:dyDescent="0.2">
      <c r="A22" s="9" t="s">
        <v>213</v>
      </c>
      <c r="B22" s="3">
        <v>117</v>
      </c>
      <c r="C22" s="3" t="s">
        <v>13</v>
      </c>
      <c r="D22" s="4">
        <v>101</v>
      </c>
      <c r="E22" s="16">
        <v>129</v>
      </c>
      <c r="F22" s="17">
        <f t="shared" si="0"/>
        <v>10.256410256410255</v>
      </c>
    </row>
    <row r="23" spans="1:6" x14ac:dyDescent="0.2">
      <c r="A23" s="8" t="s">
        <v>212</v>
      </c>
      <c r="B23" s="3">
        <v>119</v>
      </c>
      <c r="C23" s="3" t="s">
        <v>57</v>
      </c>
      <c r="D23" s="4">
        <v>102</v>
      </c>
      <c r="E23" s="16">
        <v>130</v>
      </c>
      <c r="F23" s="17">
        <f t="shared" si="0"/>
        <v>9.2436974789915975</v>
      </c>
    </row>
    <row r="24" spans="1:6" x14ac:dyDescent="0.2">
      <c r="A24" s="8" t="s">
        <v>211</v>
      </c>
      <c r="B24" s="3">
        <v>125</v>
      </c>
      <c r="C24" s="3" t="s">
        <v>13</v>
      </c>
      <c r="D24" s="4">
        <v>108</v>
      </c>
      <c r="E24" s="16">
        <v>138</v>
      </c>
      <c r="F24" s="17">
        <f t="shared" si="0"/>
        <v>10.4</v>
      </c>
    </row>
    <row r="25" spans="1:6" x14ac:dyDescent="0.2">
      <c r="A25" s="8" t="s">
        <v>210</v>
      </c>
      <c r="B25" s="6">
        <v>129</v>
      </c>
      <c r="C25" s="3" t="s">
        <v>17</v>
      </c>
      <c r="D25" s="4">
        <v>111</v>
      </c>
      <c r="E25" s="16">
        <v>142</v>
      </c>
      <c r="F25" s="17">
        <f t="shared" si="0"/>
        <v>10.077519379844961</v>
      </c>
    </row>
    <row r="26" spans="1:6" x14ac:dyDescent="0.2">
      <c r="A26" s="8" t="s">
        <v>209</v>
      </c>
      <c r="B26" s="6">
        <v>136</v>
      </c>
      <c r="C26" s="3" t="s">
        <v>17</v>
      </c>
      <c r="D26" s="4">
        <v>114</v>
      </c>
      <c r="E26" s="16">
        <v>147</v>
      </c>
      <c r="F26" s="17">
        <f t="shared" si="0"/>
        <v>8.0882352941176467</v>
      </c>
    </row>
    <row r="27" spans="1:6" x14ac:dyDescent="0.2">
      <c r="A27" s="8" t="s">
        <v>208</v>
      </c>
      <c r="B27" s="3">
        <v>134</v>
      </c>
      <c r="C27" s="3" t="s">
        <v>17</v>
      </c>
      <c r="D27" s="4">
        <v>115</v>
      </c>
      <c r="E27" s="16">
        <v>147</v>
      </c>
      <c r="F27" s="17">
        <f t="shared" si="0"/>
        <v>9.7014925373134329</v>
      </c>
    </row>
    <row r="28" spans="1:6" x14ac:dyDescent="0.2">
      <c r="A28" s="8" t="s">
        <v>206</v>
      </c>
      <c r="B28" s="3">
        <v>138</v>
      </c>
      <c r="C28" s="3" t="s">
        <v>205</v>
      </c>
      <c r="D28" s="4">
        <v>119</v>
      </c>
      <c r="E28" s="16">
        <v>152</v>
      </c>
      <c r="F28" s="17">
        <f t="shared" si="0"/>
        <v>10.144927536231885</v>
      </c>
    </row>
    <row r="29" spans="1:6" x14ac:dyDescent="0.2">
      <c r="A29" s="8" t="s">
        <v>204</v>
      </c>
      <c r="B29" s="3">
        <v>140</v>
      </c>
      <c r="C29" s="3" t="s">
        <v>13</v>
      </c>
      <c r="D29" s="4">
        <v>120</v>
      </c>
      <c r="E29" s="16">
        <v>153</v>
      </c>
      <c r="F29" s="17">
        <f t="shared" si="0"/>
        <v>9.2857142857142865</v>
      </c>
    </row>
    <row r="30" spans="1:6" x14ac:dyDescent="0.2">
      <c r="A30" s="8" t="s">
        <v>203</v>
      </c>
      <c r="B30" s="6">
        <v>145</v>
      </c>
      <c r="C30" s="3" t="s">
        <v>17</v>
      </c>
      <c r="D30" s="4">
        <v>125</v>
      </c>
      <c r="E30" s="16">
        <v>159</v>
      </c>
      <c r="F30" s="17">
        <f t="shared" si="0"/>
        <v>9.6551724137931032</v>
      </c>
    </row>
    <row r="31" spans="1:6" x14ac:dyDescent="0.2">
      <c r="A31" s="8" t="s">
        <v>202</v>
      </c>
      <c r="B31" s="3">
        <v>135</v>
      </c>
      <c r="C31" s="3" t="s">
        <v>13</v>
      </c>
      <c r="D31" s="4">
        <v>126</v>
      </c>
      <c r="E31" s="16">
        <v>146</v>
      </c>
      <c r="F31" s="17">
        <f t="shared" si="0"/>
        <v>8.1481481481481488</v>
      </c>
    </row>
    <row r="32" spans="1:6" x14ac:dyDescent="0.2">
      <c r="A32" s="8" t="s">
        <v>201</v>
      </c>
      <c r="B32" s="3">
        <v>136</v>
      </c>
      <c r="C32" s="3" t="s">
        <v>57</v>
      </c>
      <c r="D32" s="4">
        <v>128</v>
      </c>
      <c r="E32" s="16">
        <v>148</v>
      </c>
      <c r="F32" s="17">
        <f t="shared" si="0"/>
        <v>8.8235294117647065</v>
      </c>
    </row>
    <row r="33" spans="1:6" x14ac:dyDescent="0.2">
      <c r="A33" s="8" t="s">
        <v>200</v>
      </c>
      <c r="B33" s="3">
        <v>138</v>
      </c>
      <c r="C33" s="3" t="s">
        <v>13</v>
      </c>
      <c r="D33" s="4">
        <v>129</v>
      </c>
      <c r="E33" s="16">
        <v>149</v>
      </c>
      <c r="F33" s="17">
        <f t="shared" si="0"/>
        <v>7.9710144927536222</v>
      </c>
    </row>
    <row r="34" spans="1:6" x14ac:dyDescent="0.2">
      <c r="A34" s="8" t="s">
        <v>199</v>
      </c>
      <c r="B34" s="3">
        <v>139</v>
      </c>
      <c r="C34" s="3" t="s">
        <v>13</v>
      </c>
      <c r="D34" s="4">
        <v>130.5</v>
      </c>
      <c r="E34" s="16">
        <v>151</v>
      </c>
      <c r="F34" s="17">
        <f t="shared" si="0"/>
        <v>8.6330935251798557</v>
      </c>
    </row>
    <row r="35" spans="1:6" x14ac:dyDescent="0.2">
      <c r="A35" s="9" t="s">
        <v>198</v>
      </c>
      <c r="B35" s="3">
        <v>143</v>
      </c>
      <c r="C35" s="3" t="s">
        <v>13</v>
      </c>
      <c r="D35" s="4">
        <v>134</v>
      </c>
      <c r="E35" s="16">
        <v>155</v>
      </c>
      <c r="F35" s="17">
        <f t="shared" si="0"/>
        <v>8.3916083916083917</v>
      </c>
    </row>
    <row r="36" spans="1:6" x14ac:dyDescent="0.2">
      <c r="A36" s="8" t="s">
        <v>197</v>
      </c>
      <c r="B36" s="3">
        <v>145</v>
      </c>
      <c r="C36" s="3" t="s">
        <v>13</v>
      </c>
      <c r="D36" s="4">
        <v>135.5</v>
      </c>
      <c r="E36" s="16">
        <v>157</v>
      </c>
      <c r="F36" s="17">
        <f t="shared" si="0"/>
        <v>8.2758620689655178</v>
      </c>
    </row>
    <row r="37" spans="1:6" x14ac:dyDescent="0.2">
      <c r="A37" s="8" t="s">
        <v>196</v>
      </c>
      <c r="B37" s="3">
        <v>145</v>
      </c>
      <c r="C37" s="3" t="s">
        <v>13</v>
      </c>
      <c r="D37" s="4">
        <v>135.5</v>
      </c>
      <c r="E37" s="16">
        <v>157</v>
      </c>
      <c r="F37" s="17">
        <f t="shared" si="0"/>
        <v>8.2758620689655178</v>
      </c>
    </row>
    <row r="38" spans="1:6" x14ac:dyDescent="0.2">
      <c r="A38" s="8" t="s">
        <v>195</v>
      </c>
      <c r="B38" s="3">
        <v>141</v>
      </c>
      <c r="C38" s="3" t="s">
        <v>57</v>
      </c>
      <c r="D38" s="4">
        <v>136</v>
      </c>
      <c r="E38" s="16">
        <v>158</v>
      </c>
      <c r="F38" s="17">
        <f t="shared" si="0"/>
        <v>12.056737588652481</v>
      </c>
    </row>
    <row r="39" spans="1:6" x14ac:dyDescent="0.2">
      <c r="A39" s="8" t="s">
        <v>194</v>
      </c>
      <c r="B39" s="3">
        <v>147</v>
      </c>
      <c r="C39" s="3" t="s">
        <v>13</v>
      </c>
      <c r="D39" s="4">
        <v>137.5</v>
      </c>
      <c r="E39" s="16">
        <v>159</v>
      </c>
      <c r="F39" s="17">
        <f t="shared" si="0"/>
        <v>8.1632653061224492</v>
      </c>
    </row>
    <row r="40" spans="1:6" x14ac:dyDescent="0.2">
      <c r="A40" s="9" t="s">
        <v>193</v>
      </c>
      <c r="B40" s="3">
        <v>149</v>
      </c>
      <c r="C40" s="3" t="s">
        <v>13</v>
      </c>
      <c r="D40" s="4">
        <v>139.5</v>
      </c>
      <c r="E40" s="16">
        <v>161</v>
      </c>
      <c r="F40" s="17">
        <f t="shared" si="0"/>
        <v>8.0536912751677843</v>
      </c>
    </row>
    <row r="41" spans="1:6" x14ac:dyDescent="0.2">
      <c r="A41" s="9" t="s">
        <v>192</v>
      </c>
      <c r="B41" s="3">
        <v>152</v>
      </c>
      <c r="C41" s="3" t="s">
        <v>17</v>
      </c>
      <c r="D41" s="4">
        <v>143</v>
      </c>
      <c r="E41" s="16">
        <v>165</v>
      </c>
      <c r="F41" s="17">
        <f t="shared" si="0"/>
        <v>8.5526315789473681</v>
      </c>
    </row>
    <row r="42" spans="1:6" x14ac:dyDescent="0.2">
      <c r="A42" s="8" t="s">
        <v>191</v>
      </c>
      <c r="B42" s="3">
        <v>158</v>
      </c>
      <c r="C42" s="3" t="s">
        <v>17</v>
      </c>
      <c r="D42" s="4">
        <v>143</v>
      </c>
      <c r="E42" s="16">
        <v>166</v>
      </c>
      <c r="F42" s="17">
        <f t="shared" si="0"/>
        <v>5.0632911392405067</v>
      </c>
    </row>
    <row r="43" spans="1:6" x14ac:dyDescent="0.2">
      <c r="A43" s="9" t="s">
        <v>190</v>
      </c>
      <c r="B43" s="3">
        <v>154</v>
      </c>
      <c r="C43" s="3" t="s">
        <v>13</v>
      </c>
      <c r="D43" s="4">
        <v>144</v>
      </c>
      <c r="E43" s="16">
        <v>167</v>
      </c>
      <c r="F43" s="17">
        <f t="shared" si="0"/>
        <v>8.4415584415584419</v>
      </c>
    </row>
    <row r="44" spans="1:6" x14ac:dyDescent="0.2">
      <c r="A44" s="8" t="s">
        <v>189</v>
      </c>
      <c r="B44" s="3">
        <v>167</v>
      </c>
      <c r="C44" s="3" t="s">
        <v>17</v>
      </c>
      <c r="D44" s="4">
        <v>145</v>
      </c>
      <c r="E44" s="16">
        <v>168</v>
      </c>
      <c r="F44" s="17">
        <f t="shared" si="0"/>
        <v>0.5988023952095809</v>
      </c>
    </row>
    <row r="45" spans="1:6" x14ac:dyDescent="0.2">
      <c r="A45" s="8" t="s">
        <v>188</v>
      </c>
      <c r="B45" s="3">
        <v>159</v>
      </c>
      <c r="C45" s="3" t="s">
        <v>13</v>
      </c>
      <c r="D45" s="4">
        <v>149</v>
      </c>
      <c r="E45" s="16">
        <v>172</v>
      </c>
      <c r="F45" s="17">
        <f t="shared" si="0"/>
        <v>8.1761006289308167</v>
      </c>
    </row>
    <row r="46" spans="1:6" x14ac:dyDescent="0.2">
      <c r="A46" s="8" t="s">
        <v>187</v>
      </c>
      <c r="B46" s="3">
        <v>160</v>
      </c>
      <c r="C46" s="3" t="s">
        <v>13</v>
      </c>
      <c r="D46" s="4">
        <v>150</v>
      </c>
      <c r="E46" s="16">
        <v>174</v>
      </c>
      <c r="F46" s="17">
        <f t="shared" si="0"/>
        <v>8.75</v>
      </c>
    </row>
    <row r="47" spans="1:6" x14ac:dyDescent="0.2">
      <c r="A47" s="8" t="s">
        <v>186</v>
      </c>
      <c r="B47" s="3">
        <v>160</v>
      </c>
      <c r="C47" s="3" t="s">
        <v>13</v>
      </c>
      <c r="D47" s="4">
        <v>150</v>
      </c>
      <c r="E47" s="16">
        <v>172</v>
      </c>
      <c r="F47" s="17">
        <f t="shared" si="0"/>
        <v>7.5</v>
      </c>
    </row>
    <row r="48" spans="1:6" x14ac:dyDescent="0.2">
      <c r="A48" s="8" t="s">
        <v>185</v>
      </c>
      <c r="B48" s="3">
        <v>159</v>
      </c>
      <c r="C48" s="3" t="s">
        <v>13</v>
      </c>
      <c r="D48" s="4">
        <v>151</v>
      </c>
      <c r="E48" s="16">
        <v>170</v>
      </c>
      <c r="F48" s="17">
        <f t="shared" si="0"/>
        <v>6.9182389937106921</v>
      </c>
    </row>
    <row r="49" spans="1:6" x14ac:dyDescent="0.2">
      <c r="A49" s="9" t="s">
        <v>184</v>
      </c>
      <c r="B49" s="3">
        <v>160</v>
      </c>
      <c r="C49" s="3" t="s">
        <v>13</v>
      </c>
      <c r="D49" s="4">
        <v>152</v>
      </c>
      <c r="E49" s="16">
        <v>171</v>
      </c>
      <c r="F49" s="17">
        <f t="shared" si="0"/>
        <v>6.8750000000000009</v>
      </c>
    </row>
    <row r="50" spans="1:6" x14ac:dyDescent="0.2">
      <c r="A50" s="8" t="s">
        <v>183</v>
      </c>
      <c r="B50" s="3">
        <v>161</v>
      </c>
      <c r="C50" s="3" t="s">
        <v>17</v>
      </c>
      <c r="D50" s="4">
        <v>153</v>
      </c>
      <c r="E50" s="16">
        <v>172</v>
      </c>
      <c r="F50" s="17">
        <f t="shared" si="0"/>
        <v>6.8322981366459627</v>
      </c>
    </row>
    <row r="51" spans="1:6" x14ac:dyDescent="0.2">
      <c r="A51" s="8" t="s">
        <v>182</v>
      </c>
      <c r="B51" s="3">
        <v>161</v>
      </c>
      <c r="C51" s="3" t="s">
        <v>57</v>
      </c>
      <c r="D51" s="4">
        <v>155</v>
      </c>
      <c r="E51" s="16">
        <v>174</v>
      </c>
      <c r="F51" s="17">
        <f t="shared" si="0"/>
        <v>8.0745341614906838</v>
      </c>
    </row>
    <row r="52" spans="1:6" x14ac:dyDescent="0.2">
      <c r="A52" s="9" t="s">
        <v>181</v>
      </c>
      <c r="B52" s="3">
        <v>164</v>
      </c>
      <c r="C52" s="3" t="s">
        <v>66</v>
      </c>
      <c r="D52" s="4">
        <v>155</v>
      </c>
      <c r="E52" s="16">
        <v>174</v>
      </c>
      <c r="F52" s="17">
        <f t="shared" si="0"/>
        <v>6.0975609756097562</v>
      </c>
    </row>
    <row r="53" spans="1:6" x14ac:dyDescent="0.2">
      <c r="A53" s="9" t="s">
        <v>180</v>
      </c>
      <c r="B53" s="3">
        <v>163</v>
      </c>
      <c r="C53" s="3" t="s">
        <v>13</v>
      </c>
      <c r="D53" s="4">
        <v>155</v>
      </c>
      <c r="E53" s="16">
        <v>174</v>
      </c>
      <c r="F53" s="17">
        <f t="shared" si="0"/>
        <v>6.7484662576687118</v>
      </c>
    </row>
    <row r="54" spans="1:6" x14ac:dyDescent="0.2">
      <c r="A54" s="8" t="s">
        <v>179</v>
      </c>
      <c r="B54" s="3">
        <v>167</v>
      </c>
      <c r="C54" s="3" t="s">
        <v>13</v>
      </c>
      <c r="D54" s="4">
        <v>158</v>
      </c>
      <c r="E54" s="16">
        <v>178</v>
      </c>
      <c r="F54" s="17">
        <f t="shared" si="0"/>
        <v>6.5868263473053901</v>
      </c>
    </row>
    <row r="55" spans="1:6" x14ac:dyDescent="0.2">
      <c r="A55" s="8" t="s">
        <v>178</v>
      </c>
      <c r="B55" s="3">
        <v>165</v>
      </c>
      <c r="C55" s="3" t="s">
        <v>57</v>
      </c>
      <c r="D55" s="4">
        <v>158</v>
      </c>
      <c r="E55" s="16">
        <v>175</v>
      </c>
      <c r="F55" s="17">
        <f t="shared" si="0"/>
        <v>6.0606060606060606</v>
      </c>
    </row>
    <row r="56" spans="1:6" x14ac:dyDescent="0.2">
      <c r="A56" s="8" t="s">
        <v>175</v>
      </c>
      <c r="B56" s="3">
        <v>169</v>
      </c>
      <c r="C56" s="3" t="s">
        <v>177</v>
      </c>
      <c r="D56" s="4">
        <v>161</v>
      </c>
      <c r="E56" s="16">
        <v>181</v>
      </c>
      <c r="F56" s="17">
        <f t="shared" si="0"/>
        <v>7.1005917159763312</v>
      </c>
    </row>
    <row r="57" spans="1:6" x14ac:dyDescent="0.2">
      <c r="A57" s="8" t="s">
        <v>175</v>
      </c>
      <c r="B57" s="3">
        <v>169</v>
      </c>
      <c r="C57" s="3" t="s">
        <v>17</v>
      </c>
      <c r="D57" s="4">
        <v>161</v>
      </c>
      <c r="E57" s="16">
        <v>181</v>
      </c>
      <c r="F57" s="17">
        <f t="shared" si="0"/>
        <v>7.1005917159763312</v>
      </c>
    </row>
    <row r="58" spans="1:6" x14ac:dyDescent="0.2">
      <c r="A58" s="9" t="s">
        <v>174</v>
      </c>
      <c r="B58" s="3">
        <v>172</v>
      </c>
      <c r="C58" s="3" t="s">
        <v>13</v>
      </c>
      <c r="D58" s="4">
        <v>163</v>
      </c>
      <c r="E58" s="16">
        <v>183</v>
      </c>
      <c r="F58" s="17">
        <f t="shared" si="0"/>
        <v>6.395348837209303</v>
      </c>
    </row>
    <row r="59" spans="1:6" x14ac:dyDescent="0.2">
      <c r="A59" s="8" t="s">
        <v>173</v>
      </c>
      <c r="B59" s="3">
        <v>174</v>
      </c>
      <c r="C59" s="3" t="s">
        <v>66</v>
      </c>
      <c r="D59" s="4">
        <v>163</v>
      </c>
      <c r="E59" s="16">
        <v>181</v>
      </c>
      <c r="F59" s="17">
        <f t="shared" si="0"/>
        <v>4.0229885057471266</v>
      </c>
    </row>
    <row r="60" spans="1:6" x14ac:dyDescent="0.2">
      <c r="A60" s="8" t="s">
        <v>172</v>
      </c>
      <c r="B60" s="3">
        <v>173</v>
      </c>
      <c r="C60" s="3" t="s">
        <v>57</v>
      </c>
      <c r="D60" s="4">
        <v>164</v>
      </c>
      <c r="E60" s="16">
        <v>184</v>
      </c>
      <c r="F60" s="17">
        <f t="shared" si="0"/>
        <v>6.3583815028901727</v>
      </c>
    </row>
    <row r="61" spans="1:6" x14ac:dyDescent="0.2">
      <c r="A61" s="8" t="s">
        <v>171</v>
      </c>
      <c r="B61" s="3">
        <v>168</v>
      </c>
      <c r="C61" s="3" t="s">
        <v>57</v>
      </c>
      <c r="D61" s="4">
        <v>167</v>
      </c>
      <c r="E61" s="16">
        <v>187</v>
      </c>
      <c r="F61" s="17">
        <f t="shared" si="0"/>
        <v>11.30952380952381</v>
      </c>
    </row>
    <row r="62" spans="1:6" x14ac:dyDescent="0.2">
      <c r="A62" s="8" t="s">
        <v>170</v>
      </c>
      <c r="B62" s="3">
        <v>180</v>
      </c>
      <c r="C62" s="3" t="s">
        <v>17</v>
      </c>
      <c r="D62" s="4">
        <v>171</v>
      </c>
      <c r="E62" s="16">
        <v>192</v>
      </c>
      <c r="F62" s="17">
        <f t="shared" si="0"/>
        <v>6.666666666666667</v>
      </c>
    </row>
    <row r="63" spans="1:6" x14ac:dyDescent="0.2">
      <c r="A63" s="8" t="s">
        <v>169</v>
      </c>
      <c r="B63" s="3">
        <v>183</v>
      </c>
      <c r="C63" s="3" t="s">
        <v>17</v>
      </c>
      <c r="D63" s="4">
        <v>174</v>
      </c>
      <c r="E63" s="16">
        <v>196</v>
      </c>
      <c r="F63" s="17">
        <f t="shared" si="0"/>
        <v>7.1038251366120218</v>
      </c>
    </row>
    <row r="64" spans="1:6" x14ac:dyDescent="0.2">
      <c r="A64" s="9" t="s">
        <v>168</v>
      </c>
      <c r="B64" s="3">
        <v>184</v>
      </c>
      <c r="C64" s="3" t="s">
        <v>13</v>
      </c>
      <c r="D64" s="4">
        <v>176</v>
      </c>
      <c r="E64" s="16">
        <v>195</v>
      </c>
      <c r="F64" s="17">
        <f t="shared" si="0"/>
        <v>5.9782608695652177</v>
      </c>
    </row>
    <row r="65" spans="1:6" x14ac:dyDescent="0.2">
      <c r="A65" s="9" t="s">
        <v>167</v>
      </c>
      <c r="B65" s="7">
        <v>184</v>
      </c>
      <c r="C65" s="7" t="s">
        <v>13</v>
      </c>
      <c r="D65" s="16">
        <v>176</v>
      </c>
      <c r="E65" s="16">
        <v>195</v>
      </c>
      <c r="F65" s="17">
        <f t="shared" si="0"/>
        <v>5.9782608695652177</v>
      </c>
    </row>
    <row r="66" spans="1:6" x14ac:dyDescent="0.2">
      <c r="A66" s="8" t="s">
        <v>166</v>
      </c>
      <c r="B66" s="3">
        <v>190</v>
      </c>
      <c r="C66" s="3" t="s">
        <v>17</v>
      </c>
      <c r="D66" s="4">
        <v>178</v>
      </c>
      <c r="E66" s="16">
        <v>197</v>
      </c>
      <c r="F66" s="17">
        <f t="shared" si="0"/>
        <v>3.6842105263157889</v>
      </c>
    </row>
    <row r="67" spans="1:6" x14ac:dyDescent="0.2">
      <c r="A67" s="8" t="s">
        <v>165</v>
      </c>
      <c r="B67" s="3">
        <v>186</v>
      </c>
      <c r="C67" s="3" t="s">
        <v>57</v>
      </c>
      <c r="D67" s="4">
        <v>178</v>
      </c>
      <c r="E67" s="16">
        <v>197</v>
      </c>
      <c r="F67" s="17">
        <f t="shared" si="0"/>
        <v>5.913978494623656</v>
      </c>
    </row>
    <row r="68" spans="1:6" x14ac:dyDescent="0.2">
      <c r="A68" s="8" t="s">
        <v>164</v>
      </c>
      <c r="B68" s="3">
        <v>188</v>
      </c>
      <c r="C68" s="3" t="s">
        <v>17</v>
      </c>
      <c r="D68" s="4">
        <v>178.5</v>
      </c>
      <c r="E68" s="16">
        <v>198</v>
      </c>
      <c r="F68" s="17">
        <f t="shared" si="0"/>
        <v>5.3191489361702127</v>
      </c>
    </row>
    <row r="69" spans="1:6" x14ac:dyDescent="0.2">
      <c r="A69" s="8" t="s">
        <v>163</v>
      </c>
      <c r="B69" s="3">
        <v>187</v>
      </c>
      <c r="C69" s="3" t="s">
        <v>17</v>
      </c>
      <c r="D69" s="4">
        <v>179</v>
      </c>
      <c r="E69" s="16">
        <v>198</v>
      </c>
      <c r="F69" s="17">
        <f t="shared" ref="F69:F132" si="1">(E69-B69)/B69*100</f>
        <v>5.8823529411764701</v>
      </c>
    </row>
    <row r="70" spans="1:6" x14ac:dyDescent="0.2">
      <c r="A70" s="8" t="s">
        <v>162</v>
      </c>
      <c r="B70" s="3">
        <v>189</v>
      </c>
      <c r="C70" s="3" t="s">
        <v>13</v>
      </c>
      <c r="D70" s="4">
        <v>181</v>
      </c>
      <c r="E70" s="16">
        <v>200</v>
      </c>
      <c r="F70" s="17">
        <f t="shared" si="1"/>
        <v>5.8201058201058196</v>
      </c>
    </row>
    <row r="71" spans="1:6" x14ac:dyDescent="0.2">
      <c r="A71" s="8" t="s">
        <v>161</v>
      </c>
      <c r="B71" s="6">
        <v>191</v>
      </c>
      <c r="C71" s="3" t="s">
        <v>66</v>
      </c>
      <c r="D71" s="4">
        <v>183</v>
      </c>
      <c r="E71" s="16">
        <v>202</v>
      </c>
      <c r="F71" s="17">
        <f t="shared" si="1"/>
        <v>5.7591623036649215</v>
      </c>
    </row>
    <row r="72" spans="1:6" x14ac:dyDescent="0.2">
      <c r="A72" s="8" t="s">
        <v>160</v>
      </c>
      <c r="B72" s="6">
        <v>191</v>
      </c>
      <c r="C72" s="3" t="s">
        <v>66</v>
      </c>
      <c r="D72" s="4">
        <v>183</v>
      </c>
      <c r="E72" s="16">
        <v>198</v>
      </c>
      <c r="F72" s="17">
        <f t="shared" si="1"/>
        <v>3.664921465968586</v>
      </c>
    </row>
    <row r="73" spans="1:6" x14ac:dyDescent="0.2">
      <c r="A73" s="8" t="s">
        <v>159</v>
      </c>
      <c r="B73" s="3">
        <v>185</v>
      </c>
      <c r="C73" s="3" t="s">
        <v>57</v>
      </c>
      <c r="D73" s="4">
        <v>184</v>
      </c>
      <c r="E73" s="16">
        <v>201</v>
      </c>
      <c r="F73" s="17">
        <f t="shared" si="1"/>
        <v>8.6486486486486491</v>
      </c>
    </row>
    <row r="74" spans="1:6" x14ac:dyDescent="0.2">
      <c r="A74" s="8" t="s">
        <v>158</v>
      </c>
      <c r="B74" s="3">
        <v>192</v>
      </c>
      <c r="C74" s="3" t="s">
        <v>17</v>
      </c>
      <c r="D74" s="4">
        <v>184</v>
      </c>
      <c r="E74" s="16">
        <v>204</v>
      </c>
      <c r="F74" s="17">
        <f t="shared" si="1"/>
        <v>6.25</v>
      </c>
    </row>
    <row r="75" spans="1:6" x14ac:dyDescent="0.2">
      <c r="A75" s="8" t="s">
        <v>157</v>
      </c>
      <c r="B75" s="3">
        <v>194</v>
      </c>
      <c r="C75" s="3" t="s">
        <v>13</v>
      </c>
      <c r="D75" s="16">
        <v>186</v>
      </c>
      <c r="E75" s="16">
        <v>202</v>
      </c>
      <c r="F75" s="17">
        <f t="shared" si="1"/>
        <v>4.1237113402061851</v>
      </c>
    </row>
    <row r="76" spans="1:6" x14ac:dyDescent="0.2">
      <c r="A76" s="8" t="s">
        <v>156</v>
      </c>
      <c r="B76" s="3">
        <v>196</v>
      </c>
      <c r="C76" s="3" t="s">
        <v>17</v>
      </c>
      <c r="D76" s="4">
        <v>187</v>
      </c>
      <c r="E76" s="16">
        <v>207</v>
      </c>
      <c r="F76" s="17">
        <f t="shared" si="1"/>
        <v>5.6122448979591839</v>
      </c>
    </row>
    <row r="77" spans="1:6" x14ac:dyDescent="0.2">
      <c r="A77" s="8" t="s">
        <v>155</v>
      </c>
      <c r="B77" s="3">
        <v>197</v>
      </c>
      <c r="C77" s="3" t="s">
        <v>17</v>
      </c>
      <c r="D77" s="4">
        <v>188</v>
      </c>
      <c r="E77" s="16">
        <v>208</v>
      </c>
      <c r="F77" s="17">
        <f t="shared" si="1"/>
        <v>5.5837563451776653</v>
      </c>
    </row>
    <row r="78" spans="1:6" x14ac:dyDescent="0.2">
      <c r="A78" s="9" t="s">
        <v>154</v>
      </c>
      <c r="B78" s="3">
        <v>198</v>
      </c>
      <c r="C78" s="3" t="s">
        <v>66</v>
      </c>
      <c r="D78" s="4">
        <v>189</v>
      </c>
      <c r="E78" s="16">
        <v>209</v>
      </c>
      <c r="F78" s="17">
        <f t="shared" si="1"/>
        <v>5.5555555555555554</v>
      </c>
    </row>
    <row r="79" spans="1:6" x14ac:dyDescent="0.2">
      <c r="A79" s="9" t="s">
        <v>153</v>
      </c>
      <c r="B79" s="3">
        <v>199</v>
      </c>
      <c r="C79" s="3" t="s">
        <v>66</v>
      </c>
      <c r="D79" s="4">
        <v>190</v>
      </c>
      <c r="E79" s="16">
        <v>210</v>
      </c>
      <c r="F79" s="17">
        <f t="shared" si="1"/>
        <v>5.5276381909547743</v>
      </c>
    </row>
    <row r="80" spans="1:6" x14ac:dyDescent="0.2">
      <c r="A80" s="8" t="s">
        <v>152</v>
      </c>
      <c r="B80" s="3">
        <v>200</v>
      </c>
      <c r="C80" s="3" t="s">
        <v>13</v>
      </c>
      <c r="D80" s="4">
        <v>191</v>
      </c>
      <c r="E80" s="16">
        <v>209</v>
      </c>
      <c r="F80" s="17">
        <f t="shared" si="1"/>
        <v>4.5</v>
      </c>
    </row>
    <row r="81" spans="1:6" x14ac:dyDescent="0.2">
      <c r="A81" s="9" t="s">
        <v>151</v>
      </c>
      <c r="B81" s="3">
        <v>200</v>
      </c>
      <c r="C81" s="3" t="s">
        <v>4</v>
      </c>
      <c r="D81" s="4">
        <v>191</v>
      </c>
      <c r="E81" s="16">
        <v>211</v>
      </c>
      <c r="F81" s="17">
        <f t="shared" si="1"/>
        <v>5.5</v>
      </c>
    </row>
    <row r="82" spans="1:6" x14ac:dyDescent="0.2">
      <c r="A82" s="8" t="s">
        <v>150</v>
      </c>
      <c r="B82" s="3">
        <v>203</v>
      </c>
      <c r="C82" s="3" t="s">
        <v>66</v>
      </c>
      <c r="D82" s="4">
        <v>194</v>
      </c>
      <c r="E82" s="16">
        <v>212</v>
      </c>
      <c r="F82" s="17">
        <f t="shared" si="1"/>
        <v>4.4334975369458132</v>
      </c>
    </row>
    <row r="83" spans="1:6" x14ac:dyDescent="0.2">
      <c r="A83" s="8" t="s">
        <v>149</v>
      </c>
      <c r="B83" s="3">
        <v>203</v>
      </c>
      <c r="C83" s="3" t="s">
        <v>17</v>
      </c>
      <c r="D83" s="4">
        <v>195</v>
      </c>
      <c r="E83" s="16">
        <v>216</v>
      </c>
      <c r="F83" s="17">
        <f t="shared" si="1"/>
        <v>6.403940886699508</v>
      </c>
    </row>
    <row r="84" spans="1:6" x14ac:dyDescent="0.2">
      <c r="A84" s="8" t="s">
        <v>148</v>
      </c>
      <c r="B84" s="3">
        <v>204</v>
      </c>
      <c r="C84" s="3" t="s">
        <v>13</v>
      </c>
      <c r="D84" s="4">
        <v>195</v>
      </c>
      <c r="E84" s="16">
        <v>216</v>
      </c>
      <c r="F84" s="17">
        <f t="shared" si="1"/>
        <v>5.8823529411764701</v>
      </c>
    </row>
    <row r="85" spans="1:6" x14ac:dyDescent="0.2">
      <c r="A85" s="8" t="s">
        <v>147</v>
      </c>
      <c r="B85" s="3">
        <v>201</v>
      </c>
      <c r="C85" s="3" t="s">
        <v>57</v>
      </c>
      <c r="D85" s="4">
        <v>195</v>
      </c>
      <c r="E85" s="16">
        <v>213</v>
      </c>
      <c r="F85" s="17">
        <f t="shared" si="1"/>
        <v>5.9701492537313428</v>
      </c>
    </row>
    <row r="86" spans="1:6" x14ac:dyDescent="0.2">
      <c r="A86" s="8" t="s">
        <v>146</v>
      </c>
      <c r="B86" s="6">
        <v>207</v>
      </c>
      <c r="C86" s="3" t="s">
        <v>13</v>
      </c>
      <c r="D86" s="4">
        <v>198</v>
      </c>
      <c r="E86" s="16">
        <v>219</v>
      </c>
      <c r="F86" s="17">
        <f t="shared" si="1"/>
        <v>5.7971014492753623</v>
      </c>
    </row>
    <row r="87" spans="1:6" x14ac:dyDescent="0.2">
      <c r="A87" s="8" t="s">
        <v>145</v>
      </c>
      <c r="B87" s="6">
        <v>207</v>
      </c>
      <c r="C87" s="3" t="s">
        <v>17</v>
      </c>
      <c r="D87" s="4">
        <v>199</v>
      </c>
      <c r="E87" s="16">
        <v>220</v>
      </c>
      <c r="F87" s="17">
        <f t="shared" si="1"/>
        <v>6.2801932367149762</v>
      </c>
    </row>
    <row r="88" spans="1:6" x14ac:dyDescent="0.2">
      <c r="A88" s="9" t="s">
        <v>144</v>
      </c>
      <c r="B88" s="3">
        <v>209</v>
      </c>
      <c r="C88" s="3" t="s">
        <v>66</v>
      </c>
      <c r="D88" s="4">
        <v>200</v>
      </c>
      <c r="E88" s="16">
        <v>221</v>
      </c>
      <c r="F88" s="17">
        <f t="shared" si="1"/>
        <v>5.741626794258373</v>
      </c>
    </row>
    <row r="89" spans="1:6" x14ac:dyDescent="0.2">
      <c r="A89" s="15" t="s">
        <v>143</v>
      </c>
      <c r="B89" s="3">
        <v>208</v>
      </c>
      <c r="C89" s="3" t="s">
        <v>57</v>
      </c>
      <c r="D89" s="4">
        <v>202</v>
      </c>
      <c r="E89" s="16">
        <v>218</v>
      </c>
      <c r="F89" s="17">
        <f t="shared" si="1"/>
        <v>4.8076923076923084</v>
      </c>
    </row>
    <row r="90" spans="1:6" x14ac:dyDescent="0.2">
      <c r="A90" s="8" t="s">
        <v>142</v>
      </c>
      <c r="B90" s="3">
        <v>208</v>
      </c>
      <c r="C90" s="3" t="s">
        <v>17</v>
      </c>
      <c r="D90" s="4">
        <v>202.5</v>
      </c>
      <c r="E90" s="16">
        <v>217</v>
      </c>
      <c r="F90" s="17">
        <f t="shared" si="1"/>
        <v>4.3269230769230766</v>
      </c>
    </row>
    <row r="91" spans="1:6" x14ac:dyDescent="0.2">
      <c r="A91" s="8" t="s">
        <v>141</v>
      </c>
      <c r="B91" s="3">
        <v>209</v>
      </c>
      <c r="C91" s="3" t="s">
        <v>45</v>
      </c>
      <c r="D91" s="4">
        <v>203</v>
      </c>
      <c r="E91" s="16">
        <v>220</v>
      </c>
      <c r="F91" s="17">
        <f t="shared" si="1"/>
        <v>5.2631578947368416</v>
      </c>
    </row>
    <row r="92" spans="1:6" x14ac:dyDescent="0.2">
      <c r="A92" s="8" t="s">
        <v>140</v>
      </c>
      <c r="B92" s="3">
        <v>209</v>
      </c>
      <c r="C92" s="3" t="s">
        <v>13</v>
      </c>
      <c r="D92" s="4">
        <v>203</v>
      </c>
      <c r="E92" s="16">
        <v>221</v>
      </c>
      <c r="F92" s="17">
        <f t="shared" si="1"/>
        <v>5.741626794258373</v>
      </c>
    </row>
    <row r="93" spans="1:6" x14ac:dyDescent="0.2">
      <c r="A93" s="8" t="s">
        <v>139</v>
      </c>
      <c r="B93" s="3">
        <v>209</v>
      </c>
      <c r="C93" s="3" t="s">
        <v>66</v>
      </c>
      <c r="D93" s="4">
        <v>203</v>
      </c>
      <c r="E93" s="16">
        <v>221</v>
      </c>
      <c r="F93" s="17">
        <f t="shared" si="1"/>
        <v>5.741626794258373</v>
      </c>
    </row>
    <row r="94" spans="1:6" x14ac:dyDescent="0.2">
      <c r="A94" s="8" t="s">
        <v>138</v>
      </c>
      <c r="B94" s="3">
        <v>213</v>
      </c>
      <c r="C94" s="3" t="s">
        <v>66</v>
      </c>
      <c r="D94" s="4">
        <v>207</v>
      </c>
      <c r="E94" s="16">
        <v>222</v>
      </c>
      <c r="F94" s="17">
        <f t="shared" si="1"/>
        <v>4.225352112676056</v>
      </c>
    </row>
    <row r="95" spans="1:6" x14ac:dyDescent="0.2">
      <c r="A95" s="8" t="s">
        <v>137</v>
      </c>
      <c r="B95" s="3">
        <v>212</v>
      </c>
      <c r="C95" s="3" t="s">
        <v>17</v>
      </c>
      <c r="D95" s="4">
        <v>209</v>
      </c>
      <c r="E95" s="16">
        <v>227</v>
      </c>
      <c r="F95" s="17">
        <f t="shared" si="1"/>
        <v>7.0754716981132075</v>
      </c>
    </row>
    <row r="96" spans="1:6" x14ac:dyDescent="0.2">
      <c r="A96" s="8" t="s">
        <v>136</v>
      </c>
      <c r="B96" s="3">
        <v>216</v>
      </c>
      <c r="C96" s="3" t="s">
        <v>57</v>
      </c>
      <c r="D96" s="16">
        <v>210</v>
      </c>
      <c r="E96" s="16">
        <v>227</v>
      </c>
      <c r="F96" s="17">
        <f t="shared" si="1"/>
        <v>5.0925925925925926</v>
      </c>
    </row>
    <row r="97" spans="1:6" x14ac:dyDescent="0.2">
      <c r="A97" s="8" t="s">
        <v>135</v>
      </c>
      <c r="B97" s="3">
        <v>217</v>
      </c>
      <c r="C97" s="3" t="s">
        <v>13</v>
      </c>
      <c r="D97" s="4">
        <v>210.5</v>
      </c>
      <c r="E97" s="16">
        <v>229</v>
      </c>
      <c r="F97" s="17">
        <f t="shared" si="1"/>
        <v>5.5299539170506913</v>
      </c>
    </row>
    <row r="98" spans="1:6" x14ac:dyDescent="0.2">
      <c r="A98" s="8" t="s">
        <v>134</v>
      </c>
      <c r="B98" s="3">
        <v>217</v>
      </c>
      <c r="C98" s="3" t="s">
        <v>13</v>
      </c>
      <c r="D98" s="4">
        <v>211</v>
      </c>
      <c r="E98" s="16">
        <v>229</v>
      </c>
      <c r="F98" s="17">
        <f t="shared" si="1"/>
        <v>5.5299539170506913</v>
      </c>
    </row>
    <row r="99" spans="1:6" x14ac:dyDescent="0.2">
      <c r="A99" s="8" t="s">
        <v>133</v>
      </c>
      <c r="B99" s="3">
        <v>224</v>
      </c>
      <c r="C99" s="3" t="s">
        <v>17</v>
      </c>
      <c r="D99" s="4">
        <v>217</v>
      </c>
      <c r="E99" s="16">
        <v>236</v>
      </c>
      <c r="F99" s="17">
        <f t="shared" si="1"/>
        <v>5.3571428571428568</v>
      </c>
    </row>
    <row r="100" spans="1:6" x14ac:dyDescent="0.2">
      <c r="A100" s="8" t="s">
        <v>132</v>
      </c>
      <c r="B100" s="3">
        <v>225</v>
      </c>
      <c r="C100" s="3" t="s">
        <v>17</v>
      </c>
      <c r="D100" s="4">
        <v>218</v>
      </c>
      <c r="E100" s="16">
        <v>237</v>
      </c>
      <c r="F100" s="17">
        <f t="shared" si="1"/>
        <v>5.3333333333333339</v>
      </c>
    </row>
    <row r="101" spans="1:6" x14ac:dyDescent="0.2">
      <c r="A101" s="8" t="s">
        <v>131</v>
      </c>
      <c r="B101" s="3">
        <v>223</v>
      </c>
      <c r="C101" s="3" t="s">
        <v>57</v>
      </c>
      <c r="D101" s="4">
        <v>218</v>
      </c>
      <c r="E101" s="16">
        <v>237</v>
      </c>
      <c r="F101" s="17">
        <f t="shared" si="1"/>
        <v>6.2780269058295968</v>
      </c>
    </row>
    <row r="102" spans="1:6" x14ac:dyDescent="0.2">
      <c r="A102" s="9" t="s">
        <v>130</v>
      </c>
      <c r="B102" s="3">
        <v>227</v>
      </c>
      <c r="C102" s="3" t="s">
        <v>4</v>
      </c>
      <c r="D102" s="4">
        <v>220</v>
      </c>
      <c r="E102" s="16">
        <v>239</v>
      </c>
      <c r="F102" s="17">
        <f t="shared" si="1"/>
        <v>5.286343612334802</v>
      </c>
    </row>
    <row r="103" spans="1:6" x14ac:dyDescent="0.2">
      <c r="A103" s="8" t="s">
        <v>129</v>
      </c>
      <c r="B103" s="3">
        <v>228</v>
      </c>
      <c r="C103" s="3" t="s">
        <v>66</v>
      </c>
      <c r="D103" s="4">
        <v>221</v>
      </c>
      <c r="E103" s="16">
        <v>240</v>
      </c>
      <c r="F103" s="17">
        <f t="shared" si="1"/>
        <v>5.2631578947368416</v>
      </c>
    </row>
    <row r="104" spans="1:6" x14ac:dyDescent="0.2">
      <c r="A104" s="8" t="s">
        <v>128</v>
      </c>
      <c r="B104" s="3">
        <v>228</v>
      </c>
      <c r="C104" s="3" t="s">
        <v>57</v>
      </c>
      <c r="D104" s="4">
        <v>221</v>
      </c>
      <c r="E104" s="16">
        <v>240</v>
      </c>
      <c r="F104" s="17">
        <f t="shared" si="1"/>
        <v>5.2631578947368416</v>
      </c>
    </row>
    <row r="105" spans="1:6" x14ac:dyDescent="0.2">
      <c r="A105" s="8" t="s">
        <v>127</v>
      </c>
      <c r="B105" s="3">
        <v>228</v>
      </c>
      <c r="C105" s="3" t="s">
        <v>57</v>
      </c>
      <c r="D105" s="4">
        <v>221</v>
      </c>
      <c r="E105" s="16">
        <v>240</v>
      </c>
      <c r="F105" s="17">
        <f t="shared" si="1"/>
        <v>5.2631578947368416</v>
      </c>
    </row>
    <row r="106" spans="1:6" x14ac:dyDescent="0.2">
      <c r="A106" s="8" t="s">
        <v>126</v>
      </c>
      <c r="B106" s="3">
        <v>231</v>
      </c>
      <c r="C106" s="3" t="s">
        <v>66</v>
      </c>
      <c r="D106" s="4">
        <v>224</v>
      </c>
      <c r="E106" s="16">
        <v>243</v>
      </c>
      <c r="F106" s="17">
        <f t="shared" si="1"/>
        <v>5.1948051948051948</v>
      </c>
    </row>
    <row r="107" spans="1:6" x14ac:dyDescent="0.2">
      <c r="A107" s="8" t="s">
        <v>125</v>
      </c>
      <c r="B107" s="3">
        <v>229</v>
      </c>
      <c r="C107" s="3" t="s">
        <v>57</v>
      </c>
      <c r="D107" s="4">
        <v>225</v>
      </c>
      <c r="E107" s="16">
        <v>244</v>
      </c>
      <c r="F107" s="17">
        <f t="shared" si="1"/>
        <v>6.5502183406113534</v>
      </c>
    </row>
    <row r="108" spans="1:6" x14ac:dyDescent="0.2">
      <c r="A108" s="8" t="s">
        <v>124</v>
      </c>
      <c r="B108" s="3">
        <v>233</v>
      </c>
      <c r="C108" s="3" t="s">
        <v>66</v>
      </c>
      <c r="D108" s="4">
        <v>228</v>
      </c>
      <c r="E108" s="16">
        <v>236</v>
      </c>
      <c r="F108" s="17">
        <f t="shared" si="1"/>
        <v>1.2875536480686696</v>
      </c>
    </row>
    <row r="109" spans="1:6" x14ac:dyDescent="0.2">
      <c r="A109" s="8" t="s">
        <v>123</v>
      </c>
      <c r="B109" s="3">
        <v>232</v>
      </c>
      <c r="C109" s="3" t="s">
        <v>45</v>
      </c>
      <c r="D109" s="4">
        <v>230</v>
      </c>
      <c r="E109" s="16">
        <v>242</v>
      </c>
      <c r="F109" s="17">
        <f t="shared" si="1"/>
        <v>4.3103448275862073</v>
      </c>
    </row>
    <row r="110" spans="1:6" x14ac:dyDescent="0.2">
      <c r="A110" s="8" t="s">
        <v>122</v>
      </c>
      <c r="B110" s="3">
        <v>235</v>
      </c>
      <c r="C110" s="3" t="s">
        <v>13</v>
      </c>
      <c r="D110" s="4">
        <v>230</v>
      </c>
      <c r="E110" s="16">
        <v>245</v>
      </c>
      <c r="F110" s="17">
        <f t="shared" si="1"/>
        <v>4.2553191489361701</v>
      </c>
    </row>
    <row r="111" spans="1:6" x14ac:dyDescent="0.2">
      <c r="A111" s="8" t="s">
        <v>121</v>
      </c>
      <c r="B111" s="3">
        <v>236</v>
      </c>
      <c r="C111" s="3" t="s">
        <v>45</v>
      </c>
      <c r="D111" s="4">
        <v>231</v>
      </c>
      <c r="E111" s="16">
        <v>242</v>
      </c>
      <c r="F111" s="17">
        <f t="shared" si="1"/>
        <v>2.5423728813559325</v>
      </c>
    </row>
    <row r="112" spans="1:6" x14ac:dyDescent="0.2">
      <c r="A112" s="9" t="s">
        <v>120</v>
      </c>
      <c r="B112" s="3">
        <v>236</v>
      </c>
      <c r="C112" s="3" t="s">
        <v>13</v>
      </c>
      <c r="D112" s="4">
        <v>231</v>
      </c>
      <c r="E112" s="16">
        <v>246</v>
      </c>
      <c r="F112" s="17">
        <f t="shared" si="1"/>
        <v>4.2372881355932197</v>
      </c>
    </row>
    <row r="113" spans="1:6" x14ac:dyDescent="0.2">
      <c r="A113" s="8" t="s">
        <v>119</v>
      </c>
      <c r="B113" s="3">
        <v>238</v>
      </c>
      <c r="C113" s="3" t="s">
        <v>17</v>
      </c>
      <c r="D113" s="4">
        <v>233</v>
      </c>
      <c r="E113" s="16">
        <v>248</v>
      </c>
      <c r="F113" s="17">
        <f t="shared" si="1"/>
        <v>4.2016806722689077</v>
      </c>
    </row>
    <row r="114" spans="1:6" x14ac:dyDescent="0.2">
      <c r="A114" s="8" t="s">
        <v>118</v>
      </c>
      <c r="B114" s="3">
        <v>236</v>
      </c>
      <c r="C114" s="3" t="s">
        <v>17</v>
      </c>
      <c r="D114" s="4">
        <v>233</v>
      </c>
      <c r="E114" s="16">
        <v>248</v>
      </c>
      <c r="F114" s="17">
        <f t="shared" si="1"/>
        <v>5.0847457627118651</v>
      </c>
    </row>
    <row r="115" spans="1:6" x14ac:dyDescent="0.2">
      <c r="A115" s="8" t="s">
        <v>117</v>
      </c>
      <c r="B115" s="3">
        <v>239</v>
      </c>
      <c r="C115" s="3" t="s">
        <v>17</v>
      </c>
      <c r="D115" s="4">
        <v>234</v>
      </c>
      <c r="E115" s="16">
        <v>249</v>
      </c>
      <c r="F115" s="17">
        <f t="shared" si="1"/>
        <v>4.1841004184100417</v>
      </c>
    </row>
    <row r="116" spans="1:6" x14ac:dyDescent="0.2">
      <c r="A116" s="9" t="s">
        <v>116</v>
      </c>
      <c r="B116" s="3">
        <v>240</v>
      </c>
      <c r="C116" s="3" t="s">
        <v>13</v>
      </c>
      <c r="D116" s="4">
        <v>235</v>
      </c>
      <c r="E116" s="16">
        <v>250</v>
      </c>
      <c r="F116" s="17">
        <f t="shared" si="1"/>
        <v>4.1666666666666661</v>
      </c>
    </row>
    <row r="117" spans="1:6" x14ac:dyDescent="0.2">
      <c r="A117" s="9" t="s">
        <v>115</v>
      </c>
      <c r="B117" s="3">
        <v>243</v>
      </c>
      <c r="C117" s="3" t="s">
        <v>66</v>
      </c>
      <c r="D117" s="4">
        <v>238</v>
      </c>
      <c r="E117" s="16">
        <v>253</v>
      </c>
      <c r="F117" s="17">
        <f t="shared" si="1"/>
        <v>4.1152263374485596</v>
      </c>
    </row>
    <row r="118" spans="1:6" x14ac:dyDescent="0.2">
      <c r="A118" s="8" t="s">
        <v>114</v>
      </c>
      <c r="B118" s="3">
        <v>243</v>
      </c>
      <c r="C118" s="3" t="s">
        <v>13</v>
      </c>
      <c r="D118" s="4">
        <v>239</v>
      </c>
      <c r="E118" s="16">
        <v>254</v>
      </c>
      <c r="F118" s="17">
        <f t="shared" si="1"/>
        <v>4.5267489711934159</v>
      </c>
    </row>
    <row r="119" spans="1:6" x14ac:dyDescent="0.2">
      <c r="A119" s="8" t="s">
        <v>113</v>
      </c>
      <c r="B119" s="3">
        <v>244</v>
      </c>
      <c r="C119" s="3" t="s">
        <v>13</v>
      </c>
      <c r="D119" s="4">
        <v>239.5</v>
      </c>
      <c r="E119" s="16">
        <v>255</v>
      </c>
      <c r="F119" s="17">
        <f t="shared" si="1"/>
        <v>4.5081967213114753</v>
      </c>
    </row>
    <row r="120" spans="1:6" x14ac:dyDescent="0.2">
      <c r="A120" s="8" t="s">
        <v>112</v>
      </c>
      <c r="B120" s="3">
        <v>245</v>
      </c>
      <c r="C120" s="3" t="s">
        <v>66</v>
      </c>
      <c r="D120" s="4">
        <v>240</v>
      </c>
      <c r="E120" s="16">
        <v>253</v>
      </c>
      <c r="F120" s="17">
        <f t="shared" si="1"/>
        <v>3.2653061224489797</v>
      </c>
    </row>
    <row r="121" spans="1:6" x14ac:dyDescent="0.2">
      <c r="A121" s="8" t="s">
        <v>111</v>
      </c>
      <c r="B121" s="3">
        <v>245</v>
      </c>
      <c r="C121" s="3" t="s">
        <v>17</v>
      </c>
      <c r="D121" s="16">
        <v>240</v>
      </c>
      <c r="E121" s="16">
        <v>255</v>
      </c>
      <c r="F121" s="17">
        <f t="shared" si="1"/>
        <v>4.0816326530612246</v>
      </c>
    </row>
    <row r="122" spans="1:6" x14ac:dyDescent="0.2">
      <c r="A122" s="9" t="s">
        <v>110</v>
      </c>
      <c r="B122" s="3">
        <v>247</v>
      </c>
      <c r="C122" s="3" t="s">
        <v>13</v>
      </c>
      <c r="D122" s="4">
        <v>242</v>
      </c>
      <c r="E122" s="16">
        <v>258</v>
      </c>
      <c r="F122" s="17">
        <f t="shared" si="1"/>
        <v>4.4534412955465585</v>
      </c>
    </row>
    <row r="123" spans="1:6" x14ac:dyDescent="0.2">
      <c r="A123" s="8" t="s">
        <v>109</v>
      </c>
      <c r="B123" s="6">
        <v>247</v>
      </c>
      <c r="C123" s="3" t="s">
        <v>66</v>
      </c>
      <c r="D123" s="4">
        <v>242</v>
      </c>
      <c r="E123" s="16">
        <v>258</v>
      </c>
      <c r="F123" s="17">
        <f t="shared" si="1"/>
        <v>4.4534412955465585</v>
      </c>
    </row>
    <row r="124" spans="1:6" x14ac:dyDescent="0.2">
      <c r="A124" s="8" t="s">
        <v>108</v>
      </c>
      <c r="B124" s="3">
        <v>245</v>
      </c>
      <c r="C124" s="3" t="s">
        <v>13</v>
      </c>
      <c r="D124" s="4">
        <v>243</v>
      </c>
      <c r="E124" s="16">
        <v>256</v>
      </c>
      <c r="F124" s="17">
        <f t="shared" si="1"/>
        <v>4.4897959183673466</v>
      </c>
    </row>
    <row r="125" spans="1:6" x14ac:dyDescent="0.2">
      <c r="A125" s="8" t="s">
        <v>107</v>
      </c>
      <c r="B125" s="3">
        <v>249</v>
      </c>
      <c r="C125" s="3" t="s">
        <v>13</v>
      </c>
      <c r="D125" s="4">
        <v>244</v>
      </c>
      <c r="E125" s="16">
        <v>260</v>
      </c>
      <c r="F125" s="17">
        <f t="shared" si="1"/>
        <v>4.4176706827309236</v>
      </c>
    </row>
    <row r="126" spans="1:6" x14ac:dyDescent="0.2">
      <c r="A126" s="8" t="s">
        <v>106</v>
      </c>
      <c r="B126" s="3">
        <v>250</v>
      </c>
      <c r="C126" s="3" t="s">
        <v>17</v>
      </c>
      <c r="D126" s="4">
        <v>244.5</v>
      </c>
      <c r="E126" s="16">
        <v>260</v>
      </c>
      <c r="F126" s="17">
        <f t="shared" si="1"/>
        <v>4</v>
      </c>
    </row>
    <row r="127" spans="1:6" x14ac:dyDescent="0.2">
      <c r="A127" s="8" t="s">
        <v>105</v>
      </c>
      <c r="B127" s="3">
        <v>251</v>
      </c>
      <c r="C127" s="3" t="s">
        <v>57</v>
      </c>
      <c r="D127" s="4">
        <v>245.5</v>
      </c>
      <c r="E127" s="16">
        <v>261</v>
      </c>
      <c r="F127" s="17">
        <f t="shared" si="1"/>
        <v>3.9840637450199203</v>
      </c>
    </row>
    <row r="128" spans="1:6" x14ac:dyDescent="0.2">
      <c r="A128" s="8" t="s">
        <v>104</v>
      </c>
      <c r="B128" s="3">
        <v>251</v>
      </c>
      <c r="C128" s="3" t="s">
        <v>13</v>
      </c>
      <c r="D128" s="4">
        <v>246</v>
      </c>
      <c r="E128" s="16">
        <v>262</v>
      </c>
      <c r="F128" s="17">
        <f t="shared" si="1"/>
        <v>4.3824701195219129</v>
      </c>
    </row>
    <row r="129" spans="1:6" x14ac:dyDescent="0.2">
      <c r="A129" s="8" t="s">
        <v>103</v>
      </c>
      <c r="B129" s="3">
        <v>248</v>
      </c>
      <c r="C129" s="3" t="s">
        <v>45</v>
      </c>
      <c r="D129" s="4">
        <v>251</v>
      </c>
      <c r="E129" s="16">
        <v>244</v>
      </c>
      <c r="F129" s="17">
        <f t="shared" si="1"/>
        <v>-1.6129032258064515</v>
      </c>
    </row>
    <row r="130" spans="1:6" x14ac:dyDescent="0.2">
      <c r="A130" s="9" t="s">
        <v>102</v>
      </c>
      <c r="B130" s="6">
        <v>255</v>
      </c>
      <c r="C130" s="3" t="s">
        <v>4</v>
      </c>
      <c r="D130" s="4">
        <v>253</v>
      </c>
      <c r="E130" s="16">
        <v>263</v>
      </c>
      <c r="F130" s="17">
        <f t="shared" si="1"/>
        <v>3.1372549019607843</v>
      </c>
    </row>
    <row r="131" spans="1:6" x14ac:dyDescent="0.2">
      <c r="A131" s="8" t="s">
        <v>101</v>
      </c>
      <c r="B131" s="6">
        <v>255</v>
      </c>
      <c r="C131" s="3" t="s">
        <v>13</v>
      </c>
      <c r="D131" s="4">
        <v>254</v>
      </c>
      <c r="E131" s="16">
        <v>259</v>
      </c>
      <c r="F131" s="17">
        <f t="shared" si="1"/>
        <v>1.5686274509803921</v>
      </c>
    </row>
    <row r="132" spans="1:6" x14ac:dyDescent="0.2">
      <c r="A132" s="8" t="s">
        <v>100</v>
      </c>
      <c r="B132" s="7">
        <v>258</v>
      </c>
      <c r="C132" s="7" t="s">
        <v>57</v>
      </c>
      <c r="D132" s="16">
        <v>256</v>
      </c>
      <c r="E132" s="16">
        <v>263</v>
      </c>
      <c r="F132" s="17">
        <f t="shared" si="1"/>
        <v>1.9379844961240309</v>
      </c>
    </row>
    <row r="133" spans="1:6" x14ac:dyDescent="0.2">
      <c r="A133" s="8" t="s">
        <v>99</v>
      </c>
      <c r="B133" s="3">
        <v>257</v>
      </c>
      <c r="C133" s="3" t="s">
        <v>17</v>
      </c>
      <c r="D133" s="4">
        <v>257</v>
      </c>
      <c r="E133" s="16">
        <v>265</v>
      </c>
      <c r="F133" s="17">
        <f t="shared" ref="F133:F196" si="2">(E133-B133)/B133*100</f>
        <v>3.1128404669260701</v>
      </c>
    </row>
    <row r="134" spans="1:6" x14ac:dyDescent="0.2">
      <c r="A134" s="8" t="s">
        <v>98</v>
      </c>
      <c r="B134" s="3">
        <v>259</v>
      </c>
      <c r="C134" s="3" t="s">
        <v>17</v>
      </c>
      <c r="D134" s="4">
        <v>257</v>
      </c>
      <c r="E134" s="16">
        <v>267</v>
      </c>
      <c r="F134" s="17">
        <f t="shared" si="2"/>
        <v>3.0888030888030888</v>
      </c>
    </row>
    <row r="135" spans="1:6" x14ac:dyDescent="0.2">
      <c r="A135" s="9" t="s">
        <v>97</v>
      </c>
      <c r="B135" s="19">
        <v>260</v>
      </c>
      <c r="C135" s="3" t="s">
        <v>34</v>
      </c>
      <c r="D135" s="4">
        <v>258</v>
      </c>
      <c r="E135" s="16">
        <v>268</v>
      </c>
      <c r="F135" s="17">
        <f t="shared" si="2"/>
        <v>3.0769230769230771</v>
      </c>
    </row>
    <row r="136" spans="1:6" x14ac:dyDescent="0.2">
      <c r="A136" s="8" t="s">
        <v>96</v>
      </c>
      <c r="B136" s="3">
        <v>261</v>
      </c>
      <c r="C136" s="3" t="s">
        <v>13</v>
      </c>
      <c r="D136" s="4">
        <v>259</v>
      </c>
      <c r="E136" s="16">
        <v>269</v>
      </c>
      <c r="F136" s="17">
        <f t="shared" si="2"/>
        <v>3.0651340996168579</v>
      </c>
    </row>
    <row r="137" spans="1:6" x14ac:dyDescent="0.2">
      <c r="A137" s="8" t="s">
        <v>95</v>
      </c>
      <c r="B137" s="3">
        <v>266</v>
      </c>
      <c r="C137" s="3" t="s">
        <v>13</v>
      </c>
      <c r="D137" s="4">
        <v>264</v>
      </c>
      <c r="E137" s="16">
        <v>274</v>
      </c>
      <c r="F137" s="17">
        <f t="shared" si="2"/>
        <v>3.007518796992481</v>
      </c>
    </row>
    <row r="138" spans="1:6" x14ac:dyDescent="0.2">
      <c r="A138" s="8" t="s">
        <v>94</v>
      </c>
      <c r="B138" s="3">
        <v>266</v>
      </c>
      <c r="C138" s="3" t="s">
        <v>17</v>
      </c>
      <c r="D138" s="4">
        <v>264.5</v>
      </c>
      <c r="E138" s="16">
        <v>273</v>
      </c>
      <c r="F138" s="17">
        <f t="shared" si="2"/>
        <v>2.6315789473684208</v>
      </c>
    </row>
    <row r="139" spans="1:6" x14ac:dyDescent="0.2">
      <c r="A139" s="8" t="s">
        <v>93</v>
      </c>
      <c r="B139" s="6">
        <v>268</v>
      </c>
      <c r="C139" s="3" t="s">
        <v>66</v>
      </c>
      <c r="D139" s="4">
        <v>265</v>
      </c>
      <c r="E139" s="16">
        <v>288</v>
      </c>
      <c r="F139" s="17">
        <f t="shared" si="2"/>
        <v>7.4626865671641784</v>
      </c>
    </row>
    <row r="140" spans="1:6" x14ac:dyDescent="0.2">
      <c r="A140" s="8" t="s">
        <v>92</v>
      </c>
      <c r="B140" s="6">
        <v>269</v>
      </c>
      <c r="C140" s="3" t="s">
        <v>17</v>
      </c>
      <c r="D140" s="4">
        <v>267</v>
      </c>
      <c r="E140" s="16">
        <v>277</v>
      </c>
      <c r="F140" s="17">
        <f t="shared" si="2"/>
        <v>2.9739776951672861</v>
      </c>
    </row>
    <row r="141" spans="1:6" x14ac:dyDescent="0.2">
      <c r="A141" s="9" t="s">
        <v>91</v>
      </c>
      <c r="B141" s="3">
        <v>273</v>
      </c>
      <c r="C141" s="7" t="s">
        <v>13</v>
      </c>
      <c r="D141" s="4">
        <v>270</v>
      </c>
      <c r="E141" s="16">
        <v>280</v>
      </c>
      <c r="F141" s="17">
        <f t="shared" si="2"/>
        <v>2.5641025641025639</v>
      </c>
    </row>
    <row r="142" spans="1:6" x14ac:dyDescent="0.2">
      <c r="A142" s="8" t="s">
        <v>90</v>
      </c>
      <c r="B142" s="3">
        <v>273</v>
      </c>
      <c r="C142" s="3" t="s">
        <v>13</v>
      </c>
      <c r="D142" s="4">
        <v>270</v>
      </c>
      <c r="E142" s="16">
        <v>280</v>
      </c>
      <c r="F142" s="17">
        <f t="shared" si="2"/>
        <v>2.5641025641025639</v>
      </c>
    </row>
    <row r="143" spans="1:6" x14ac:dyDescent="0.2">
      <c r="A143" s="8" t="s">
        <v>89</v>
      </c>
      <c r="B143" s="3">
        <v>274</v>
      </c>
      <c r="C143" s="3" t="s">
        <v>66</v>
      </c>
      <c r="D143" s="4">
        <v>272.5</v>
      </c>
      <c r="E143" s="16">
        <v>266</v>
      </c>
      <c r="F143" s="17">
        <f t="shared" si="2"/>
        <v>-2.9197080291970803</v>
      </c>
    </row>
    <row r="144" spans="1:6" x14ac:dyDescent="0.2">
      <c r="A144" s="11" t="s">
        <v>88</v>
      </c>
      <c r="B144" s="3">
        <v>276</v>
      </c>
      <c r="C144" s="10" t="s">
        <v>4</v>
      </c>
      <c r="D144" s="4">
        <v>273</v>
      </c>
      <c r="E144" s="16">
        <v>286</v>
      </c>
      <c r="F144" s="17">
        <f t="shared" si="2"/>
        <v>3.6231884057971016</v>
      </c>
    </row>
    <row r="145" spans="1:6" x14ac:dyDescent="0.2">
      <c r="A145" s="8" t="s">
        <v>87</v>
      </c>
      <c r="B145" s="3">
        <v>265</v>
      </c>
      <c r="C145" s="3" t="s">
        <v>57</v>
      </c>
      <c r="D145" s="4">
        <v>273</v>
      </c>
      <c r="E145" s="16">
        <v>270</v>
      </c>
      <c r="F145" s="17">
        <f t="shared" si="2"/>
        <v>1.8867924528301887</v>
      </c>
    </row>
    <row r="146" spans="1:6" x14ac:dyDescent="0.2">
      <c r="A146" s="8" t="s">
        <v>86</v>
      </c>
      <c r="B146" s="3">
        <v>278</v>
      </c>
      <c r="C146" s="3" t="s">
        <v>13</v>
      </c>
      <c r="D146" s="4">
        <v>279</v>
      </c>
      <c r="E146" s="16">
        <v>276</v>
      </c>
      <c r="F146" s="17">
        <f t="shared" si="2"/>
        <v>-0.71942446043165476</v>
      </c>
    </row>
    <row r="147" spans="1:6" x14ac:dyDescent="0.2">
      <c r="A147" s="8" t="s">
        <v>85</v>
      </c>
      <c r="B147" s="3">
        <v>272</v>
      </c>
      <c r="C147" s="3" t="s">
        <v>57</v>
      </c>
      <c r="D147" s="4">
        <v>279</v>
      </c>
      <c r="E147" s="16">
        <v>282</v>
      </c>
      <c r="F147" s="17">
        <f t="shared" si="2"/>
        <v>3.6764705882352944</v>
      </c>
    </row>
    <row r="148" spans="1:6" x14ac:dyDescent="0.2">
      <c r="A148" s="8" t="s">
        <v>84</v>
      </c>
      <c r="B148" s="3">
        <v>272</v>
      </c>
      <c r="C148" s="3" t="s">
        <v>45</v>
      </c>
      <c r="D148" s="4">
        <v>279</v>
      </c>
      <c r="E148" s="16">
        <v>275</v>
      </c>
      <c r="F148" s="17">
        <f t="shared" si="2"/>
        <v>1.1029411764705883</v>
      </c>
    </row>
    <row r="149" spans="1:6" x14ac:dyDescent="0.2">
      <c r="A149" s="9" t="s">
        <v>83</v>
      </c>
      <c r="B149" s="3">
        <v>279</v>
      </c>
      <c r="C149" s="3" t="s">
        <v>4</v>
      </c>
      <c r="D149" s="4">
        <v>280</v>
      </c>
      <c r="E149" s="16">
        <v>289</v>
      </c>
      <c r="F149" s="17">
        <f t="shared" si="2"/>
        <v>3.5842293906810032</v>
      </c>
    </row>
    <row r="150" spans="1:6" x14ac:dyDescent="0.2">
      <c r="A150" s="9" t="s">
        <v>82</v>
      </c>
      <c r="B150" s="3">
        <v>279</v>
      </c>
      <c r="C150" s="3" t="s">
        <v>13</v>
      </c>
      <c r="D150" s="4">
        <v>280</v>
      </c>
      <c r="E150" s="16">
        <v>289</v>
      </c>
      <c r="F150" s="17">
        <f t="shared" si="2"/>
        <v>3.5842293906810032</v>
      </c>
    </row>
    <row r="151" spans="1:6" x14ac:dyDescent="0.2">
      <c r="A151" s="9" t="s">
        <v>81</v>
      </c>
      <c r="B151" s="3">
        <v>279</v>
      </c>
      <c r="C151" s="3" t="s">
        <v>66</v>
      </c>
      <c r="D151" s="4">
        <v>280</v>
      </c>
      <c r="E151" s="16">
        <v>289</v>
      </c>
      <c r="F151" s="17">
        <f t="shared" si="2"/>
        <v>3.5842293906810032</v>
      </c>
    </row>
    <row r="152" spans="1:6" x14ac:dyDescent="0.2">
      <c r="A152" s="8" t="s">
        <v>80</v>
      </c>
      <c r="B152" s="6">
        <v>268</v>
      </c>
      <c r="C152" s="3" t="s">
        <v>17</v>
      </c>
      <c r="D152" s="4">
        <v>282</v>
      </c>
      <c r="E152" s="16">
        <v>275</v>
      </c>
      <c r="F152" s="17">
        <f t="shared" si="2"/>
        <v>2.6119402985074625</v>
      </c>
    </row>
    <row r="153" spans="1:6" x14ac:dyDescent="0.2">
      <c r="A153" s="8" t="s">
        <v>79</v>
      </c>
      <c r="B153" s="3">
        <v>287</v>
      </c>
      <c r="C153" s="3" t="s">
        <v>13</v>
      </c>
      <c r="D153" s="4">
        <v>285</v>
      </c>
      <c r="E153" s="16">
        <v>296</v>
      </c>
      <c r="F153" s="17">
        <f t="shared" si="2"/>
        <v>3.1358885017421603</v>
      </c>
    </row>
    <row r="154" spans="1:6" x14ac:dyDescent="0.2">
      <c r="A154" s="8" t="s">
        <v>78</v>
      </c>
      <c r="B154" s="6">
        <v>283</v>
      </c>
      <c r="C154" s="3" t="s">
        <v>17</v>
      </c>
      <c r="D154" s="4">
        <v>285</v>
      </c>
      <c r="E154" s="16">
        <v>294</v>
      </c>
      <c r="F154" s="17">
        <f t="shared" si="2"/>
        <v>3.8869257950530036</v>
      </c>
    </row>
    <row r="155" spans="1:6" x14ac:dyDescent="0.2">
      <c r="A155" s="8" t="s">
        <v>77</v>
      </c>
      <c r="B155" s="3">
        <v>284</v>
      </c>
      <c r="C155" s="3" t="s">
        <v>45</v>
      </c>
      <c r="D155" s="4">
        <v>287</v>
      </c>
      <c r="E155" s="16">
        <v>276</v>
      </c>
      <c r="F155" s="17">
        <f t="shared" si="2"/>
        <v>-2.8169014084507045</v>
      </c>
    </row>
    <row r="156" spans="1:6" x14ac:dyDescent="0.2">
      <c r="A156" s="8" t="s">
        <v>76</v>
      </c>
      <c r="B156" s="3">
        <v>284</v>
      </c>
      <c r="C156" s="3" t="s">
        <v>13</v>
      </c>
      <c r="D156" s="4">
        <v>288</v>
      </c>
      <c r="E156" s="16">
        <v>292</v>
      </c>
      <c r="F156" s="17">
        <f t="shared" si="2"/>
        <v>2.8169014084507045</v>
      </c>
    </row>
    <row r="157" spans="1:6" x14ac:dyDescent="0.2">
      <c r="A157" s="8" t="s">
        <v>75</v>
      </c>
      <c r="B157" s="3">
        <v>287</v>
      </c>
      <c r="C157" s="3" t="s">
        <v>45</v>
      </c>
      <c r="D157" s="4">
        <v>289</v>
      </c>
      <c r="E157" s="16">
        <v>298</v>
      </c>
      <c r="F157" s="17">
        <f t="shared" si="2"/>
        <v>3.8327526132404177</v>
      </c>
    </row>
    <row r="158" spans="1:6" x14ac:dyDescent="0.2">
      <c r="A158" s="9" t="s">
        <v>74</v>
      </c>
      <c r="B158" s="3">
        <v>288</v>
      </c>
      <c r="C158" s="3" t="s">
        <v>13</v>
      </c>
      <c r="D158" s="4">
        <v>290</v>
      </c>
      <c r="E158" s="16">
        <v>299</v>
      </c>
      <c r="F158" s="17">
        <f t="shared" si="2"/>
        <v>3.8194444444444446</v>
      </c>
    </row>
    <row r="159" spans="1:6" x14ac:dyDescent="0.2">
      <c r="A159" s="8" t="s">
        <v>73</v>
      </c>
      <c r="B159" s="3">
        <v>287</v>
      </c>
      <c r="C159" s="3" t="s">
        <v>13</v>
      </c>
      <c r="D159" s="4">
        <v>290</v>
      </c>
      <c r="E159" s="16">
        <v>284</v>
      </c>
      <c r="F159" s="17">
        <f t="shared" si="2"/>
        <v>-1.0452961672473868</v>
      </c>
    </row>
    <row r="160" spans="1:6" x14ac:dyDescent="0.2">
      <c r="A160" s="8" t="s">
        <v>72</v>
      </c>
      <c r="B160" s="3">
        <v>290</v>
      </c>
      <c r="C160" s="3" t="s">
        <v>13</v>
      </c>
      <c r="D160" s="4">
        <v>291.5</v>
      </c>
      <c r="E160" s="16">
        <v>296</v>
      </c>
      <c r="F160" s="17">
        <f t="shared" si="2"/>
        <v>2.0689655172413794</v>
      </c>
    </row>
    <row r="161" spans="1:6" x14ac:dyDescent="0.2">
      <c r="A161" s="8" t="s">
        <v>71</v>
      </c>
      <c r="B161" s="3">
        <v>290</v>
      </c>
      <c r="C161" s="3" t="s">
        <v>13</v>
      </c>
      <c r="D161" s="4">
        <v>291.5</v>
      </c>
      <c r="E161" s="16">
        <v>301</v>
      </c>
      <c r="F161" s="17">
        <f t="shared" si="2"/>
        <v>3.7931034482758621</v>
      </c>
    </row>
    <row r="162" spans="1:6" x14ac:dyDescent="0.2">
      <c r="A162" s="8" t="s">
        <v>70</v>
      </c>
      <c r="B162" s="3">
        <v>287</v>
      </c>
      <c r="C162" s="3" t="s">
        <v>45</v>
      </c>
      <c r="D162" s="4">
        <v>292</v>
      </c>
      <c r="E162" s="16">
        <v>285</v>
      </c>
      <c r="F162" s="17">
        <f t="shared" si="2"/>
        <v>-0.69686411149825789</v>
      </c>
    </row>
    <row r="163" spans="1:6" x14ac:dyDescent="0.2">
      <c r="A163" s="9" t="s">
        <v>69</v>
      </c>
      <c r="B163" s="3">
        <v>291</v>
      </c>
      <c r="C163" s="3" t="s">
        <v>13</v>
      </c>
      <c r="D163" s="4">
        <v>293</v>
      </c>
      <c r="E163" s="16">
        <v>302</v>
      </c>
      <c r="F163" s="17">
        <f t="shared" si="2"/>
        <v>3.7800687285223367</v>
      </c>
    </row>
    <row r="164" spans="1:6" x14ac:dyDescent="0.2">
      <c r="A164" s="8" t="s">
        <v>68</v>
      </c>
      <c r="B164" s="3">
        <v>293</v>
      </c>
      <c r="C164" s="3" t="s">
        <v>13</v>
      </c>
      <c r="D164" s="4">
        <v>295</v>
      </c>
      <c r="E164" s="16">
        <v>292</v>
      </c>
      <c r="F164" s="17">
        <f t="shared" si="2"/>
        <v>-0.34129692832764508</v>
      </c>
    </row>
    <row r="165" spans="1:6" x14ac:dyDescent="0.2">
      <c r="A165" s="8" t="s">
        <v>67</v>
      </c>
      <c r="B165" s="3">
        <v>296</v>
      </c>
      <c r="C165" s="3" t="s">
        <v>66</v>
      </c>
      <c r="D165" s="4">
        <v>298</v>
      </c>
      <c r="E165" s="16">
        <v>307</v>
      </c>
      <c r="F165" s="17">
        <f t="shared" si="2"/>
        <v>3.7162162162162162</v>
      </c>
    </row>
    <row r="166" spans="1:6" x14ac:dyDescent="0.2">
      <c r="A166" s="8" t="s">
        <v>65</v>
      </c>
      <c r="B166" s="3">
        <v>293</v>
      </c>
      <c r="C166" s="3" t="s">
        <v>17</v>
      </c>
      <c r="D166" s="4">
        <v>298</v>
      </c>
      <c r="E166" s="16">
        <v>307</v>
      </c>
      <c r="F166" s="17">
        <f t="shared" si="2"/>
        <v>4.7781569965870307</v>
      </c>
    </row>
    <row r="167" spans="1:6" x14ac:dyDescent="0.2">
      <c r="A167" s="8" t="s">
        <v>64</v>
      </c>
      <c r="B167" s="20">
        <v>296</v>
      </c>
      <c r="C167" s="3" t="s">
        <v>13</v>
      </c>
      <c r="D167" s="4">
        <v>300</v>
      </c>
      <c r="E167" s="16">
        <v>296</v>
      </c>
      <c r="F167" s="17">
        <f t="shared" si="2"/>
        <v>0</v>
      </c>
    </row>
    <row r="168" spans="1:6" x14ac:dyDescent="0.2">
      <c r="A168" s="8" t="s">
        <v>63</v>
      </c>
      <c r="B168" s="20">
        <v>290</v>
      </c>
      <c r="C168" s="3" t="s">
        <v>17</v>
      </c>
      <c r="D168" s="4">
        <v>300</v>
      </c>
      <c r="E168" s="16">
        <v>305</v>
      </c>
      <c r="F168" s="17">
        <f t="shared" si="2"/>
        <v>5.1724137931034484</v>
      </c>
    </row>
    <row r="169" spans="1:6" x14ac:dyDescent="0.2">
      <c r="A169" s="9" t="s">
        <v>62</v>
      </c>
      <c r="B169" s="6">
        <v>298</v>
      </c>
      <c r="C169" s="3" t="s">
        <v>4</v>
      </c>
      <c r="D169" s="4">
        <v>300</v>
      </c>
      <c r="E169" s="16">
        <v>309</v>
      </c>
      <c r="F169" s="17">
        <f t="shared" si="2"/>
        <v>3.6912751677852351</v>
      </c>
    </row>
    <row r="170" spans="1:6" x14ac:dyDescent="0.2">
      <c r="A170" s="8" t="s">
        <v>61</v>
      </c>
      <c r="B170" s="20">
        <v>280</v>
      </c>
      <c r="C170" s="3" t="s">
        <v>13</v>
      </c>
      <c r="D170" s="4">
        <v>302</v>
      </c>
      <c r="E170" s="16">
        <v>291</v>
      </c>
      <c r="F170" s="17">
        <f t="shared" si="2"/>
        <v>3.9285714285714284</v>
      </c>
    </row>
    <row r="171" spans="1:6" x14ac:dyDescent="0.2">
      <c r="A171" s="8" t="s">
        <v>60</v>
      </c>
      <c r="B171" s="20">
        <v>280</v>
      </c>
      <c r="C171" s="3" t="s">
        <v>57</v>
      </c>
      <c r="D171" s="4">
        <v>302</v>
      </c>
      <c r="E171" s="16">
        <v>289</v>
      </c>
      <c r="F171" s="17">
        <f t="shared" si="2"/>
        <v>3.214285714285714</v>
      </c>
    </row>
    <row r="172" spans="1:6" x14ac:dyDescent="0.2">
      <c r="A172" s="8" t="s">
        <v>59</v>
      </c>
      <c r="B172" s="20">
        <v>281</v>
      </c>
      <c r="C172" s="3" t="s">
        <v>13</v>
      </c>
      <c r="D172" s="4">
        <v>304</v>
      </c>
      <c r="E172" s="16">
        <v>280</v>
      </c>
      <c r="F172" s="17">
        <f t="shared" si="2"/>
        <v>-0.35587188612099641</v>
      </c>
    </row>
    <row r="173" spans="1:6" x14ac:dyDescent="0.2">
      <c r="A173" s="8" t="s">
        <v>58</v>
      </c>
      <c r="B173" s="20">
        <v>281</v>
      </c>
      <c r="C173" s="3" t="s">
        <v>57</v>
      </c>
      <c r="D173" s="4">
        <v>306</v>
      </c>
      <c r="E173" s="16">
        <v>286</v>
      </c>
      <c r="F173" s="17">
        <f t="shared" si="2"/>
        <v>1.7793594306049825</v>
      </c>
    </row>
    <row r="174" spans="1:6" x14ac:dyDescent="0.2">
      <c r="A174" s="8" t="s">
        <v>56</v>
      </c>
      <c r="B174" s="20">
        <v>281</v>
      </c>
      <c r="C174" s="3" t="s">
        <v>45</v>
      </c>
      <c r="D174" s="4">
        <v>306</v>
      </c>
      <c r="E174" s="16">
        <v>285</v>
      </c>
      <c r="F174" s="17">
        <f t="shared" si="2"/>
        <v>1.4234875444839856</v>
      </c>
    </row>
    <row r="175" spans="1:6" x14ac:dyDescent="0.2">
      <c r="A175" s="8" t="s">
        <v>55</v>
      </c>
      <c r="B175" s="20">
        <v>282</v>
      </c>
      <c r="C175" s="3" t="s">
        <v>13</v>
      </c>
      <c r="D175" s="4">
        <v>308</v>
      </c>
      <c r="E175" s="16">
        <v>290</v>
      </c>
      <c r="F175" s="17">
        <f t="shared" si="2"/>
        <v>2.8368794326241136</v>
      </c>
    </row>
    <row r="176" spans="1:6" x14ac:dyDescent="0.2">
      <c r="A176" s="8" t="s">
        <v>54</v>
      </c>
      <c r="B176" s="6">
        <v>285</v>
      </c>
      <c r="C176" s="3" t="s">
        <v>17</v>
      </c>
      <c r="D176" s="4">
        <v>308</v>
      </c>
      <c r="E176" s="16">
        <v>294</v>
      </c>
      <c r="F176" s="17">
        <f t="shared" si="2"/>
        <v>3.1578947368421053</v>
      </c>
    </row>
    <row r="177" spans="1:6" x14ac:dyDescent="0.2">
      <c r="A177" s="9" t="s">
        <v>53</v>
      </c>
      <c r="B177" s="20">
        <v>287</v>
      </c>
      <c r="C177" s="3" t="s">
        <v>4</v>
      </c>
      <c r="D177" s="4">
        <v>310</v>
      </c>
      <c r="E177" s="16">
        <v>296</v>
      </c>
      <c r="F177" s="17">
        <f t="shared" si="2"/>
        <v>3.1358885017421603</v>
      </c>
    </row>
    <row r="178" spans="1:6" x14ac:dyDescent="0.2">
      <c r="A178" s="8" t="s">
        <v>52</v>
      </c>
      <c r="B178" s="20">
        <v>289</v>
      </c>
      <c r="C178" s="3" t="s">
        <v>17</v>
      </c>
      <c r="D178" s="4">
        <v>313</v>
      </c>
      <c r="E178" s="16">
        <v>299</v>
      </c>
      <c r="F178" s="17">
        <f t="shared" si="2"/>
        <v>3.4602076124567476</v>
      </c>
    </row>
    <row r="179" spans="1:6" x14ac:dyDescent="0.2">
      <c r="A179" s="8" t="s">
        <v>51</v>
      </c>
      <c r="B179" s="20">
        <v>291</v>
      </c>
      <c r="C179" s="3" t="s">
        <v>13</v>
      </c>
      <c r="D179" s="4">
        <v>315</v>
      </c>
      <c r="E179" s="16">
        <v>298</v>
      </c>
      <c r="F179" s="17">
        <f t="shared" si="2"/>
        <v>2.4054982817869419</v>
      </c>
    </row>
    <row r="180" spans="1:6" x14ac:dyDescent="0.2">
      <c r="A180" s="8" t="s">
        <v>50</v>
      </c>
      <c r="B180" s="20">
        <v>297</v>
      </c>
      <c r="C180" s="3" t="s">
        <v>34</v>
      </c>
      <c r="D180" s="4">
        <v>320</v>
      </c>
      <c r="E180" s="16">
        <v>306</v>
      </c>
      <c r="F180" s="17">
        <f t="shared" si="2"/>
        <v>3.0303030303030303</v>
      </c>
    </row>
    <row r="181" spans="1:6" x14ac:dyDescent="0.2">
      <c r="A181" s="8" t="s">
        <v>49</v>
      </c>
      <c r="B181" s="20">
        <v>283</v>
      </c>
      <c r="C181" s="3" t="s">
        <v>13</v>
      </c>
      <c r="D181" s="4">
        <v>328</v>
      </c>
      <c r="E181" s="16">
        <v>287</v>
      </c>
      <c r="F181" s="17">
        <f t="shared" si="2"/>
        <v>1.4134275618374559</v>
      </c>
    </row>
    <row r="182" spans="1:6" x14ac:dyDescent="0.2">
      <c r="A182" s="8" t="s">
        <v>48</v>
      </c>
      <c r="B182" s="20">
        <v>285</v>
      </c>
      <c r="C182" s="3" t="s">
        <v>17</v>
      </c>
      <c r="D182" s="4">
        <v>329.5</v>
      </c>
      <c r="E182" s="16">
        <v>288</v>
      </c>
      <c r="F182" s="17">
        <f t="shared" si="2"/>
        <v>1.0526315789473684</v>
      </c>
    </row>
    <row r="183" spans="1:6" x14ac:dyDescent="0.2">
      <c r="A183" s="8" t="s">
        <v>47</v>
      </c>
      <c r="B183" s="20">
        <v>291</v>
      </c>
      <c r="C183" s="3" t="s">
        <v>17</v>
      </c>
      <c r="D183" s="4">
        <v>336.5</v>
      </c>
      <c r="E183" s="16">
        <v>294</v>
      </c>
      <c r="F183" s="17">
        <f t="shared" si="2"/>
        <v>1.0309278350515463</v>
      </c>
    </row>
    <row r="184" spans="1:6" x14ac:dyDescent="0.2">
      <c r="A184" s="8" t="s">
        <v>46</v>
      </c>
      <c r="B184" s="20">
        <v>294</v>
      </c>
      <c r="C184" s="3" t="s">
        <v>45</v>
      </c>
      <c r="D184" s="4">
        <v>340</v>
      </c>
      <c r="E184" s="16">
        <v>292</v>
      </c>
      <c r="F184" s="17">
        <f t="shared" si="2"/>
        <v>-0.68027210884353739</v>
      </c>
    </row>
    <row r="185" spans="1:6" x14ac:dyDescent="0.2">
      <c r="A185" s="8" t="s">
        <v>44</v>
      </c>
      <c r="B185" s="20">
        <v>294</v>
      </c>
      <c r="C185" s="3" t="s">
        <v>13</v>
      </c>
      <c r="D185" s="4">
        <v>340</v>
      </c>
      <c r="E185" s="16">
        <v>297</v>
      </c>
      <c r="F185" s="17">
        <f t="shared" si="2"/>
        <v>1.0204081632653061</v>
      </c>
    </row>
    <row r="186" spans="1:6" x14ac:dyDescent="0.2">
      <c r="A186" s="8" t="s">
        <v>43</v>
      </c>
      <c r="B186" s="20">
        <v>278</v>
      </c>
      <c r="C186" s="3" t="s">
        <v>13</v>
      </c>
      <c r="D186" s="4">
        <v>351</v>
      </c>
      <c r="E186" s="16">
        <v>275</v>
      </c>
      <c r="F186" s="17">
        <f t="shared" si="2"/>
        <v>-1.079136690647482</v>
      </c>
    </row>
    <row r="187" spans="1:6" x14ac:dyDescent="0.2">
      <c r="A187" s="9" t="s">
        <v>42</v>
      </c>
      <c r="B187" s="20">
        <v>280</v>
      </c>
      <c r="C187" s="3" t="s">
        <v>13</v>
      </c>
      <c r="D187" s="4">
        <v>353</v>
      </c>
      <c r="E187" s="16">
        <v>279</v>
      </c>
      <c r="F187" s="17">
        <f t="shared" si="2"/>
        <v>-0.35714285714285715</v>
      </c>
    </row>
    <row r="188" spans="1:6" x14ac:dyDescent="0.2">
      <c r="A188" s="8" t="s">
        <v>41</v>
      </c>
      <c r="B188" s="19">
        <v>285</v>
      </c>
      <c r="C188" s="3" t="s">
        <v>11</v>
      </c>
      <c r="D188" s="4">
        <v>360</v>
      </c>
      <c r="E188" s="16">
        <v>281</v>
      </c>
      <c r="F188" s="17">
        <f t="shared" si="2"/>
        <v>-1.4035087719298245</v>
      </c>
    </row>
    <row r="189" spans="1:6" x14ac:dyDescent="0.2">
      <c r="A189" s="8" t="s">
        <v>40</v>
      </c>
      <c r="B189" s="19">
        <v>301</v>
      </c>
      <c r="C189" s="3" t="s">
        <v>11</v>
      </c>
      <c r="D189" s="4">
        <v>370</v>
      </c>
      <c r="E189" s="16">
        <v>299</v>
      </c>
      <c r="F189" s="17">
        <f t="shared" si="2"/>
        <v>-0.66445182724252494</v>
      </c>
    </row>
    <row r="190" spans="1:6" x14ac:dyDescent="0.2">
      <c r="A190" s="8" t="s">
        <v>39</v>
      </c>
      <c r="B190" s="19">
        <v>292</v>
      </c>
      <c r="C190" s="3" t="s">
        <v>17</v>
      </c>
      <c r="D190" s="4">
        <v>370</v>
      </c>
      <c r="E190" s="16">
        <v>292</v>
      </c>
      <c r="F190" s="17">
        <f t="shared" si="2"/>
        <v>0</v>
      </c>
    </row>
    <row r="191" spans="1:6" x14ac:dyDescent="0.2">
      <c r="A191" s="8" t="s">
        <v>38</v>
      </c>
      <c r="B191" s="19">
        <v>297</v>
      </c>
      <c r="C191" s="3" t="s">
        <v>11</v>
      </c>
      <c r="D191" s="4">
        <v>373</v>
      </c>
      <c r="E191" s="16">
        <v>297</v>
      </c>
      <c r="F191" s="17">
        <f t="shared" si="2"/>
        <v>0</v>
      </c>
    </row>
    <row r="192" spans="1:6" x14ac:dyDescent="0.2">
      <c r="A192" s="8" t="s">
        <v>37</v>
      </c>
      <c r="B192" s="19">
        <v>297</v>
      </c>
      <c r="C192" s="3" t="s">
        <v>13</v>
      </c>
      <c r="D192" s="4">
        <v>375</v>
      </c>
      <c r="E192" s="16">
        <v>297</v>
      </c>
      <c r="F192" s="17">
        <f t="shared" si="2"/>
        <v>0</v>
      </c>
    </row>
    <row r="193" spans="1:6" x14ac:dyDescent="0.2">
      <c r="A193" s="8" t="s">
        <v>36</v>
      </c>
      <c r="B193" s="19">
        <v>279</v>
      </c>
      <c r="C193" s="3" t="s">
        <v>17</v>
      </c>
      <c r="D193" s="4">
        <v>376</v>
      </c>
      <c r="E193" s="16">
        <v>276</v>
      </c>
      <c r="F193" s="17">
        <f t="shared" si="2"/>
        <v>-1.0752688172043012</v>
      </c>
    </row>
    <row r="194" spans="1:6" x14ac:dyDescent="0.2">
      <c r="A194" s="8" t="s">
        <v>35</v>
      </c>
      <c r="B194" s="19">
        <v>283</v>
      </c>
      <c r="C194" s="7" t="s">
        <v>34</v>
      </c>
      <c r="D194" s="4">
        <v>385</v>
      </c>
      <c r="E194" s="16">
        <v>283</v>
      </c>
      <c r="F194" s="17">
        <f t="shared" si="2"/>
        <v>0</v>
      </c>
    </row>
    <row r="195" spans="1:6" x14ac:dyDescent="0.2">
      <c r="A195" s="8" t="s">
        <v>33</v>
      </c>
      <c r="B195" s="19">
        <v>285</v>
      </c>
      <c r="C195" s="7" t="s">
        <v>17</v>
      </c>
      <c r="D195" s="4">
        <v>385</v>
      </c>
      <c r="E195" s="16">
        <v>283</v>
      </c>
      <c r="F195" s="17">
        <f t="shared" si="2"/>
        <v>-0.70175438596491224</v>
      </c>
    </row>
    <row r="196" spans="1:6" x14ac:dyDescent="0.2">
      <c r="A196" s="8" t="s">
        <v>32</v>
      </c>
      <c r="B196" s="19">
        <v>288</v>
      </c>
      <c r="C196" s="7" t="s">
        <v>17</v>
      </c>
      <c r="D196" s="4">
        <v>391</v>
      </c>
      <c r="E196" s="16">
        <v>287</v>
      </c>
      <c r="F196" s="17">
        <f t="shared" si="2"/>
        <v>-0.34722222222222221</v>
      </c>
    </row>
    <row r="197" spans="1:6" x14ac:dyDescent="0.2">
      <c r="A197" s="8" t="s">
        <v>31</v>
      </c>
      <c r="B197" s="19">
        <v>293</v>
      </c>
      <c r="C197" s="7" t="s">
        <v>11</v>
      </c>
      <c r="D197" s="4">
        <v>398</v>
      </c>
      <c r="E197" s="16">
        <v>303</v>
      </c>
      <c r="F197" s="17">
        <f t="shared" ref="F197:F221" si="3">(E197-B197)/B197*100</f>
        <v>3.4129692832764507</v>
      </c>
    </row>
    <row r="198" spans="1:6" x14ac:dyDescent="0.2">
      <c r="A198" s="8" t="s">
        <v>30</v>
      </c>
      <c r="B198" s="6">
        <v>294</v>
      </c>
      <c r="C198" s="3" t="s">
        <v>13</v>
      </c>
      <c r="D198" s="4">
        <v>400</v>
      </c>
      <c r="E198" s="16">
        <v>294</v>
      </c>
      <c r="F198" s="17">
        <f t="shared" si="3"/>
        <v>0</v>
      </c>
    </row>
    <row r="199" spans="1:6" x14ac:dyDescent="0.2">
      <c r="A199" s="8" t="s">
        <v>29</v>
      </c>
      <c r="B199" s="6">
        <v>273</v>
      </c>
      <c r="C199" s="3" t="s">
        <v>11</v>
      </c>
      <c r="D199" s="4">
        <v>405</v>
      </c>
      <c r="E199" s="16">
        <v>300</v>
      </c>
      <c r="F199" s="17">
        <f t="shared" si="3"/>
        <v>9.8901098901098905</v>
      </c>
    </row>
    <row r="200" spans="1:6" x14ac:dyDescent="0.2">
      <c r="A200" s="8" t="s">
        <v>28</v>
      </c>
      <c r="B200" s="19">
        <v>288</v>
      </c>
      <c r="C200" s="7" t="s">
        <v>17</v>
      </c>
      <c r="D200" s="4">
        <v>410</v>
      </c>
      <c r="E200" s="16">
        <v>285</v>
      </c>
      <c r="F200" s="17">
        <f t="shared" si="3"/>
        <v>-1.0416666666666665</v>
      </c>
    </row>
    <row r="201" spans="1:6" x14ac:dyDescent="0.2">
      <c r="A201" s="8" t="s">
        <v>27</v>
      </c>
      <c r="B201" s="19">
        <v>287</v>
      </c>
      <c r="C201" s="7" t="s">
        <v>11</v>
      </c>
      <c r="D201" s="4">
        <v>410</v>
      </c>
      <c r="E201" s="16">
        <v>286</v>
      </c>
      <c r="F201" s="17">
        <f t="shared" si="3"/>
        <v>-0.34843205574912894</v>
      </c>
    </row>
    <row r="202" spans="1:6" x14ac:dyDescent="0.2">
      <c r="A202" s="8" t="s">
        <v>26</v>
      </c>
      <c r="B202" s="19">
        <v>275</v>
      </c>
      <c r="C202" s="7" t="s">
        <v>13</v>
      </c>
      <c r="D202" s="4">
        <v>412</v>
      </c>
      <c r="E202" s="16">
        <v>283</v>
      </c>
      <c r="F202" s="17">
        <f t="shared" si="3"/>
        <v>2.9090909090909092</v>
      </c>
    </row>
    <row r="203" spans="1:6" x14ac:dyDescent="0.2">
      <c r="A203" s="8" t="s">
        <v>25</v>
      </c>
      <c r="B203" s="6">
        <v>275</v>
      </c>
      <c r="C203" s="3" t="s">
        <v>13</v>
      </c>
      <c r="D203" s="4">
        <v>412</v>
      </c>
      <c r="E203" s="16">
        <v>283</v>
      </c>
      <c r="F203" s="17">
        <f t="shared" si="3"/>
        <v>2.9090909090909092</v>
      </c>
    </row>
    <row r="204" spans="1:6" x14ac:dyDescent="0.2">
      <c r="A204" s="8" t="s">
        <v>24</v>
      </c>
      <c r="B204" s="19">
        <v>276</v>
      </c>
      <c r="C204" s="7" t="s">
        <v>13</v>
      </c>
      <c r="D204" s="4">
        <v>413</v>
      </c>
      <c r="E204" s="16">
        <v>283</v>
      </c>
      <c r="F204" s="17">
        <f t="shared" si="3"/>
        <v>2.5362318840579712</v>
      </c>
    </row>
    <row r="205" spans="1:6" x14ac:dyDescent="0.2">
      <c r="A205" s="8" t="s">
        <v>23</v>
      </c>
      <c r="B205" s="19">
        <v>282</v>
      </c>
      <c r="C205" s="3" t="s">
        <v>22</v>
      </c>
      <c r="D205" s="4">
        <v>415</v>
      </c>
      <c r="E205" s="16">
        <v>285</v>
      </c>
      <c r="F205" s="17">
        <f t="shared" si="3"/>
        <v>1.0638297872340425</v>
      </c>
    </row>
    <row r="206" spans="1:6" x14ac:dyDescent="0.2">
      <c r="A206" s="8" t="s">
        <v>21</v>
      </c>
      <c r="B206" s="19">
        <v>284</v>
      </c>
      <c r="C206" s="3" t="s">
        <v>17</v>
      </c>
      <c r="D206" s="4">
        <v>420</v>
      </c>
      <c r="E206" s="16">
        <v>287</v>
      </c>
      <c r="F206" s="17">
        <f t="shared" si="3"/>
        <v>1.056338028169014</v>
      </c>
    </row>
    <row r="207" spans="1:6" x14ac:dyDescent="0.2">
      <c r="A207" s="8" t="s">
        <v>20</v>
      </c>
      <c r="B207" s="19">
        <v>300</v>
      </c>
      <c r="C207" s="3" t="s">
        <v>11</v>
      </c>
      <c r="D207" s="4">
        <v>425</v>
      </c>
      <c r="E207" s="16">
        <v>305</v>
      </c>
      <c r="F207" s="17">
        <f t="shared" si="3"/>
        <v>1.6666666666666667</v>
      </c>
    </row>
    <row r="208" spans="1:6" x14ac:dyDescent="0.2">
      <c r="A208" s="8" t="s">
        <v>19</v>
      </c>
      <c r="B208" s="19">
        <v>267</v>
      </c>
      <c r="C208" s="3" t="s">
        <v>13</v>
      </c>
      <c r="D208" s="4">
        <v>428</v>
      </c>
      <c r="E208" s="16">
        <v>274</v>
      </c>
      <c r="F208" s="17">
        <f t="shared" si="3"/>
        <v>2.6217228464419478</v>
      </c>
    </row>
    <row r="209" spans="1:6" x14ac:dyDescent="0.2">
      <c r="A209" s="8" t="s">
        <v>18</v>
      </c>
      <c r="B209" s="19">
        <v>304</v>
      </c>
      <c r="C209" s="3" t="s">
        <v>17</v>
      </c>
      <c r="D209" s="4">
        <v>477</v>
      </c>
      <c r="E209" s="16">
        <v>306</v>
      </c>
      <c r="F209" s="17">
        <f t="shared" si="3"/>
        <v>0.6578947368421052</v>
      </c>
    </row>
    <row r="210" spans="1:6" x14ac:dyDescent="0.2">
      <c r="A210" s="8" t="s">
        <v>16</v>
      </c>
      <c r="B210" s="6">
        <v>306</v>
      </c>
      <c r="C210" s="3" t="s">
        <v>13</v>
      </c>
      <c r="D210" s="4">
        <v>490</v>
      </c>
      <c r="E210" s="16">
        <v>314</v>
      </c>
      <c r="F210" s="17">
        <f t="shared" si="3"/>
        <v>2.6143790849673203</v>
      </c>
    </row>
    <row r="211" spans="1:6" x14ac:dyDescent="0.2">
      <c r="A211" s="8" t="s">
        <v>15</v>
      </c>
      <c r="B211" s="19">
        <v>309</v>
      </c>
      <c r="C211" s="3" t="s">
        <v>13</v>
      </c>
      <c r="D211" s="4">
        <v>495</v>
      </c>
      <c r="E211" s="16">
        <v>317</v>
      </c>
      <c r="F211" s="17">
        <f t="shared" si="3"/>
        <v>2.5889967637540456</v>
      </c>
    </row>
    <row r="212" spans="1:6" x14ac:dyDescent="0.2">
      <c r="A212" s="8" t="s">
        <v>14</v>
      </c>
      <c r="B212" s="19">
        <v>361</v>
      </c>
      <c r="C212" s="7" t="s">
        <v>13</v>
      </c>
      <c r="D212" s="4">
        <v>579</v>
      </c>
      <c r="E212" s="16">
        <v>371</v>
      </c>
      <c r="F212" s="17">
        <f t="shared" si="3"/>
        <v>2.7700831024930745</v>
      </c>
    </row>
    <row r="213" spans="1:6" x14ac:dyDescent="0.2">
      <c r="A213" s="8" t="s">
        <v>12</v>
      </c>
      <c r="B213" s="19">
        <v>370</v>
      </c>
      <c r="C213" s="7" t="s">
        <v>11</v>
      </c>
      <c r="D213" s="4">
        <v>590</v>
      </c>
      <c r="E213" s="16">
        <v>365</v>
      </c>
      <c r="F213" s="17">
        <f t="shared" si="3"/>
        <v>-1.3513513513513513</v>
      </c>
    </row>
    <row r="214" spans="1:6" x14ac:dyDescent="0.2">
      <c r="A214" s="8" t="s">
        <v>10</v>
      </c>
      <c r="B214" s="6">
        <v>550</v>
      </c>
      <c r="C214" s="3" t="s">
        <v>4</v>
      </c>
      <c r="D214" s="4">
        <v>1365</v>
      </c>
      <c r="E214" s="16">
        <v>560</v>
      </c>
      <c r="F214" s="17">
        <f t="shared" si="3"/>
        <v>1.8181818181818181</v>
      </c>
    </row>
    <row r="215" spans="1:6" x14ac:dyDescent="0.2">
      <c r="A215" s="5" t="s">
        <v>9</v>
      </c>
      <c r="B215" s="19">
        <v>550</v>
      </c>
      <c r="C215" s="4" t="s">
        <v>7</v>
      </c>
      <c r="D215" s="4">
        <v>1400</v>
      </c>
      <c r="E215" s="16">
        <v>560</v>
      </c>
      <c r="F215" s="17">
        <f t="shared" si="3"/>
        <v>1.8181818181818181</v>
      </c>
    </row>
    <row r="216" spans="1:6" x14ac:dyDescent="0.2">
      <c r="A216" s="5" t="s">
        <v>8</v>
      </c>
      <c r="B216" s="19">
        <v>550</v>
      </c>
      <c r="C216" s="4" t="s">
        <v>7</v>
      </c>
      <c r="D216" s="4">
        <v>1400</v>
      </c>
      <c r="E216" s="16">
        <v>560</v>
      </c>
      <c r="F216" s="17">
        <f t="shared" si="3"/>
        <v>1.8181818181818181</v>
      </c>
    </row>
    <row r="217" spans="1:6" x14ac:dyDescent="0.2">
      <c r="A217" s="8" t="s">
        <v>6</v>
      </c>
      <c r="B217" s="19">
        <v>550</v>
      </c>
      <c r="C217" s="3" t="s">
        <v>0</v>
      </c>
      <c r="D217" s="4">
        <v>1402</v>
      </c>
      <c r="E217" s="16">
        <v>560</v>
      </c>
      <c r="F217" s="17">
        <f t="shared" si="3"/>
        <v>1.8181818181818181</v>
      </c>
    </row>
    <row r="218" spans="1:6" x14ac:dyDescent="0.2">
      <c r="A218" s="9" t="s">
        <v>5</v>
      </c>
      <c r="B218" s="19">
        <v>550</v>
      </c>
      <c r="C218" s="3" t="s">
        <v>4</v>
      </c>
      <c r="D218" s="4">
        <v>1423</v>
      </c>
      <c r="E218" s="16">
        <v>560</v>
      </c>
      <c r="F218" s="17">
        <f t="shared" si="3"/>
        <v>1.8181818181818181</v>
      </c>
    </row>
    <row r="219" spans="1:6" x14ac:dyDescent="0.2">
      <c r="A219" s="9" t="s">
        <v>3</v>
      </c>
      <c r="B219" s="19">
        <v>550</v>
      </c>
      <c r="C219" s="3" t="s">
        <v>0</v>
      </c>
      <c r="D219" s="4">
        <v>1424</v>
      </c>
      <c r="E219" s="16">
        <v>560</v>
      </c>
      <c r="F219" s="17">
        <f t="shared" si="3"/>
        <v>1.8181818181818181</v>
      </c>
    </row>
    <row r="220" spans="1:6" x14ac:dyDescent="0.2">
      <c r="A220" s="8" t="s">
        <v>2</v>
      </c>
      <c r="B220" s="19">
        <v>550</v>
      </c>
      <c r="C220" s="3" t="s">
        <v>0</v>
      </c>
      <c r="D220" s="4">
        <v>1432</v>
      </c>
      <c r="E220" s="16">
        <v>560</v>
      </c>
      <c r="F220" s="17">
        <f t="shared" si="3"/>
        <v>1.8181818181818181</v>
      </c>
    </row>
    <row r="221" spans="1:6" x14ac:dyDescent="0.2">
      <c r="A221" s="8" t="s">
        <v>1</v>
      </c>
      <c r="B221" s="19">
        <v>550</v>
      </c>
      <c r="C221" s="3" t="s">
        <v>0</v>
      </c>
      <c r="D221" s="4">
        <v>1484</v>
      </c>
      <c r="E221" s="16">
        <v>560</v>
      </c>
      <c r="F221" s="17">
        <f t="shared" si="3"/>
        <v>1.8181818181818181</v>
      </c>
    </row>
    <row r="222" spans="1:6" x14ac:dyDescent="0.2">
      <c r="A222" s="18"/>
      <c r="B222" s="18"/>
      <c r="C222" s="18"/>
      <c r="D222" s="18"/>
      <c r="E222" s="18"/>
      <c r="F222" s="18"/>
    </row>
    <row r="223" spans="1:6" x14ac:dyDescent="0.2">
      <c r="E223" s="1" t="s">
        <v>240</v>
      </c>
      <c r="F223" s="2">
        <f>AVERAGE(F5:F221)</f>
        <v>5.2620681492972352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Notices and Circulars" ma:contentTypeID="0x01010025A8B514A743974EAD575655CE6523732300296800F699921B458169F5E577DC97A6" ma:contentTypeVersion="10" ma:contentTypeDescription="Create a new document." ma:contentTypeScope="" ma:versionID="b31e55b6f4e63c3ab07571ca60900c30">
  <xsd:schema xmlns:xsd="http://www.w3.org/2001/XMLSchema" xmlns:xs="http://www.w3.org/2001/XMLSchema" xmlns:p="http://schemas.microsoft.com/office/2006/metadata/properties" xmlns:ns2="a5d7cc70-31c1-4b2e-9a12-faea9898ee50" xmlns:ns3="7710087d-bdac-41cf-a089-51f280e551be" targetNamespace="http://schemas.microsoft.com/office/2006/metadata/properties" ma:root="true" ma:fieldsID="20ce49be1500dc77324f546f7c079b87" ns2:_="" ns3:_="">
    <xsd:import namespace="a5d7cc70-31c1-4b2e-9a12-faea9898ee50"/>
    <xsd:import namespace="7710087d-bdac-41cf-a089-51f280e551be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  <xsd:element ref="ns2:JSE_x0020_Market" minOccurs="0"/>
                <xsd:element ref="ns2:JSE_x0020_Market_x0020_Notices_x0020_Number"/>
                <xsd:element ref="ns3:m0955700237d4942bb2e7d3b8b303397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default="[today]" ma:format="DateTime" ma:internalName="JSEDate">
      <xsd:simpleType>
        <xsd:restriction base="dms:DateTime"/>
      </xsd:simpleType>
    </xsd:element>
    <xsd:element name="TaxCatchAll" ma:index="10" nillable="true" ma:displayName="Taxonomy Catch All Column" ma:description="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2" nillable="true" ma:displayName="JSE Keywords" ma:internalName="JSEKeywords">
      <xsd:simpleType>
        <xsd:restriction base="dms:Text"/>
      </xsd:simpleType>
    </xsd:element>
    <xsd:element name="JSEDisplayPriority" ma:index="13" nillable="true" ma:displayName="JSE Display Priority Board" ma:internalName="JSEDisplayPriority" ma:percentage="FALSE">
      <xsd:simpleType>
        <xsd:restriction base="dms:Number"/>
      </xsd:simpleType>
    </xsd:element>
    <xsd:element name="JSE_x0020_Market" ma:index="14" nillable="true" ma:displayName="JSE Market" ma:description="JSE Market and Services list used by Trading and Services." ma:internalName="JSE_x0020_Marke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quity Market"/>
                    <xsd:enumeration value="Currency Derivatives"/>
                    <xsd:enumeration value="Equity Derivatives"/>
                    <xsd:enumeration value="Interest Rate"/>
                    <xsd:enumeration value="Interest Rate Derivatives"/>
                    <xsd:enumeration value="Commodity Derivatives"/>
                    <xsd:enumeration value="JSE Broker Deal Accounting"/>
                    <xsd:enumeration value="End of Day Products"/>
                    <xsd:enumeration value="Colocation"/>
                    <xsd:enumeration value="All Markets"/>
                    <xsd:enumeration value="All Derivative Markets"/>
                    <xsd:enumeration value="Bond Market"/>
                    <xsd:enumeration value="Bond ETP"/>
                    <xsd:enumeration value="Market Data"/>
                  </xsd:restriction>
                </xsd:simpleType>
              </xsd:element>
            </xsd:sequence>
          </xsd:extension>
        </xsd:complexContent>
      </xsd:complexType>
    </xsd:element>
    <xsd:element name="JSE_x0020_Market_x0020_Notices_x0020_Number" ma:index="15" ma:displayName="JSE Market Notice Number" ma:internalName="JSE_x0020_Market_x0020_Notices_x0020_Numb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0087d-bdac-41cf-a089-51f280e551be" elementFormDefault="qualified">
    <xsd:import namespace="http://schemas.microsoft.com/office/2006/documentManagement/types"/>
    <xsd:import namespace="http://schemas.microsoft.com/office/infopath/2007/PartnerControls"/>
    <xsd:element name="m0955700237d4942bb2e7d3b8b303397" ma:index="18" nillable="true" ma:taxonomy="true" ma:internalName="m0955700237d4942bb2e7d3b8b303397" ma:taxonomyFieldName="JSE_x0020_Navigation" ma:displayName="JSE Navigation" ma:default="" ma:fieldId="{60955700-237d-4942-bb2e-7d3b8b303397}" ma:taxonomyMulti="true" ma:sspId="a56a8aec-2e98-48a9-a7a6-2aff3297fae1" ma:termSetId="ca9114ac-6689-406d-b52a-1e145b96c3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Proposed Maize Location Differentials and Storage Rates for 2018-19 Marketing Season</JSEDescription>
    <JSEDate xmlns="a5d7cc70-31c1-4b2e-9a12-faea9898ee50">2018-04-17T07:00:00+00:00</JSEDate>
    <JSE_x0020_Market_x0020_Notices_x0020_Number xmlns="a5d7cc70-31c1-4b2e-9a12-faea9898ee50">151B</JSE_x0020_Market_x0020_Notices_x0020_Number>
    <JSEDisplayPriority xmlns="a5d7cc70-31c1-4b2e-9a12-faea9898ee50" xsi:nil="true"/>
    <JSE_x0020_Market xmlns="a5d7cc70-31c1-4b2e-9a12-faea9898ee50">
      <Value>Commodity Derivatives</Value>
    </JSE_x0020_Market>
    <TaxCatchAll xmlns="a5d7cc70-31c1-4b2e-9a12-faea9898ee50">
      <Value>7</Value>
    </TaxCatchAll>
    <m0955700237d4942bb2e7d3b8b303397 xmlns="7710087d-bdac-41cf-a089-51f280e551be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JSE Market Notices</TermName>
          <TermId xmlns="http://schemas.microsoft.com/office/infopath/2007/PartnerControls">1fcfaa15-fcf5-458d-b16e-485380aba6f6</TermId>
        </TermInfo>
      </Terms>
    </m0955700237d4942bb2e7d3b8b303397>
  </documentManagement>
</p:properties>
</file>

<file path=customXml/itemProps1.xml><?xml version="1.0" encoding="utf-8"?>
<ds:datastoreItem xmlns:ds="http://schemas.openxmlformats.org/officeDocument/2006/customXml" ds:itemID="{D98F2AF3-23D9-47B2-AAD8-B47B198AB1FA}"/>
</file>

<file path=customXml/itemProps2.xml><?xml version="1.0" encoding="utf-8"?>
<ds:datastoreItem xmlns:ds="http://schemas.openxmlformats.org/officeDocument/2006/customXml" ds:itemID="{A2635269-9D28-452A-A699-1CB9BF6B1396}"/>
</file>

<file path=customXml/itemProps3.xml><?xml version="1.0" encoding="utf-8"?>
<ds:datastoreItem xmlns:ds="http://schemas.openxmlformats.org/officeDocument/2006/customXml" ds:itemID="{3C3F1414-1E95-4D00-AD21-B7F44860E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Maize Diffs 2018-19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151B</dc:title>
  <dc:creator>Raphael Karuaihe</dc:creator>
  <cp:lastModifiedBy>Funiwe Tokota</cp:lastModifiedBy>
  <dcterms:created xsi:type="dcterms:W3CDTF">2018-04-16T16:09:49Z</dcterms:created>
  <dcterms:modified xsi:type="dcterms:W3CDTF">2018-04-17T06:34:17Z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0x01010025A8B514A743974EAD575655CE6523732300296800F699921B458169F5E577DC97A6</vt:lpwstr>
  </property>
  <property fmtid="{D5CDD505-2E9C-101B-9397-08002B2CF9AE}" pid="3" name="JSENavigation">
    <vt:lpwstr>268;#Market Notices|f4c0a232-75e1-40c2-a9ac-18d9083d3303</vt:lpwstr>
  </property>
  <property fmtid="{D5CDD505-2E9C-101B-9397-08002B2CF9AE}" pid="4" name="JSE Navigation">
    <vt:lpwstr>7;#JSE Market Notices|1fcfaa15-fcf5-458d-b16e-485380aba6f6</vt:lpwstr>
  </property>
  <property fmtid="{D5CDD505-2E9C-101B-9397-08002B2CF9AE}" pid="5" name="m60acd9c3da341e48caf3c396360b1d6">
    <vt:lpwstr>Market Notices|d9538969-8c09-4bc0-bca3-9c13ea0bf720</vt:lpwstr>
  </property>
</Properties>
</file>